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 квартал 2016г." sheetId="1" r:id="rId1"/>
    <sheet name="2 квартал 2016г." sheetId="2" r:id="rId2"/>
    <sheet name="3 квартал 2016г." sheetId="3" r:id="rId3"/>
    <sheet name="4 квартал 2016г. " sheetId="4" r:id="rId4"/>
  </sheets>
  <definedNames/>
  <calcPr fullCalcOnLoad="1"/>
</workbook>
</file>

<file path=xl/sharedStrings.xml><?xml version="1.0" encoding="utf-8"?>
<sst xmlns="http://schemas.openxmlformats.org/spreadsheetml/2006/main" count="296" uniqueCount="83">
  <si>
    <t xml:space="preserve">Информация о наличии объёма сводной </t>
  </si>
  <si>
    <t>для технологического присоединения потребителей</t>
  </si>
  <si>
    <t xml:space="preserve">трансформаторной мощности по подстанциям и распределительным </t>
  </si>
  <si>
    <t>пунктам напряжением ниже 35кВ</t>
  </si>
  <si>
    <t>Наименование регулируемой организации</t>
  </si>
  <si>
    <t>ИНН</t>
  </si>
  <si>
    <t>Местонахождение (фактический адрес)</t>
  </si>
  <si>
    <t xml:space="preserve">Информация о наличии объёма свободной для технологического присоединения потребителей трансформаторной мощности </t>
  </si>
  <si>
    <t>№</t>
  </si>
  <si>
    <t>п/п</t>
  </si>
  <si>
    <t>Характеристики подстанции</t>
  </si>
  <si>
    <t>месторасположение</t>
  </si>
  <si>
    <t>(адрес)</t>
  </si>
  <si>
    <t>количество</t>
  </si>
  <si>
    <t>трансформаторов,</t>
  </si>
  <si>
    <t>штук</t>
  </si>
  <si>
    <t>мощность,кВА</t>
  </si>
  <si>
    <t xml:space="preserve">с учётом поданных заявок и </t>
  </si>
  <si>
    <t>заключенных договоров на</t>
  </si>
  <si>
    <t xml:space="preserve"> технологическое </t>
  </si>
  <si>
    <t>присоединение</t>
  </si>
  <si>
    <t>на текущий период</t>
  </si>
  <si>
    <t>ТП-2</t>
  </si>
  <si>
    <t>ТП-3</t>
  </si>
  <si>
    <t>ТП-4</t>
  </si>
  <si>
    <t>ТП-5</t>
  </si>
  <si>
    <t>ТП-6</t>
  </si>
  <si>
    <t>Итого</t>
  </si>
  <si>
    <t>по подстанциям и распределительным пунктам напряжением ниже 35кВ за 1 квартал 2016 года</t>
  </si>
  <si>
    <t>ФКУ ИК-1 УФСИН России по Архангельской области</t>
  </si>
  <si>
    <t>г.Архангельск, ул.Пирсовая, д.27</t>
  </si>
  <si>
    <t xml:space="preserve">тыс.кВт </t>
  </si>
  <si>
    <t>Объём свободной мощности по уровню напряжения НН</t>
  </si>
  <si>
    <t>ТП-363</t>
  </si>
  <si>
    <t>г.Архангельск, ул.Пирсовая</t>
  </si>
  <si>
    <t>Диспетчерское</t>
  </si>
  <si>
    <t>обозначение</t>
  </si>
  <si>
    <t>ТП-337</t>
  </si>
  <si>
    <t>г.Архангельск, ул.Силикатчиков, д.20</t>
  </si>
  <si>
    <t>ТП-470</t>
  </si>
  <si>
    <t>г.Архангельск, ул.Мостостроителей, д.1</t>
  </si>
  <si>
    <t>ТП-23а</t>
  </si>
  <si>
    <t>Архангельская область,  г. Коряжма, Магистральное шоссе, 101</t>
  </si>
  <si>
    <t>КТП  "Зона" ввод1</t>
  </si>
  <si>
    <t>КТП  "Зона" ввод2</t>
  </si>
  <si>
    <t>КТП 250кВА "Спецпоселок"</t>
  </si>
  <si>
    <t>Архангельская область, Холмогорский район, деревня Данилово</t>
  </si>
  <si>
    <t>ТП-107А</t>
  </si>
  <si>
    <t>Архангельская область, Плесецкий район, п. Пукса, ул. Центральная д.39</t>
  </si>
  <si>
    <t>КТП В225/160 тупик</t>
  </si>
  <si>
    <t xml:space="preserve">Архангельская область, Вельский район, 
д. Горка-Муравьёвская
</t>
  </si>
  <si>
    <t>КТП В11/400 ЦТАО</t>
  </si>
  <si>
    <t>КТП-400 кВА В129</t>
  </si>
  <si>
    <t>Архангельская область, Вельский район, 
д. Горка-Муравьёвская</t>
  </si>
  <si>
    <t>КТП-250 кВА В10</t>
  </si>
  <si>
    <t>КТП-160 кВА В9</t>
  </si>
  <si>
    <t xml:space="preserve">ТП-107 </t>
  </si>
  <si>
    <t xml:space="preserve">Архангельская область, г.Котлас,
  ул. Конституции, д.18
</t>
  </si>
  <si>
    <t>ТП - 2 "Спецпоселок"</t>
  </si>
  <si>
    <t xml:space="preserve">Архангельская область, г.Котлас,
  ул. Чиркова, д.35
</t>
  </si>
  <si>
    <t>ТП-1 «Спецпоселок»</t>
  </si>
  <si>
    <t>ТП-250</t>
  </si>
  <si>
    <t xml:space="preserve">Архангельская область, Приморский район, 
поселок Талаги
</t>
  </si>
  <si>
    <t>КТПН-400</t>
  </si>
  <si>
    <t>КТПН-630</t>
  </si>
  <si>
    <t>ТП-32</t>
  </si>
  <si>
    <t>Архангельская обл., Пинежский р-н, п. Междуреченский</t>
  </si>
  <si>
    <t>КТП-1</t>
  </si>
  <si>
    <t>КТП-2</t>
  </si>
  <si>
    <t>КТП-3</t>
  </si>
  <si>
    <t>КТП-4</t>
  </si>
  <si>
    <t>КТП-5</t>
  </si>
  <si>
    <t>КТП-6</t>
  </si>
  <si>
    <t>Архангельская область, Коношский район, п. Ерцево</t>
  </si>
  <si>
    <t>ТП-8</t>
  </si>
  <si>
    <t>КТП-10</t>
  </si>
  <si>
    <t>Архангельская область, Плесецкий р-н, п. Икса</t>
  </si>
  <si>
    <t>Архангельская область, Плесецкий р-н, п. Янгоры</t>
  </si>
  <si>
    <t>КТП-7</t>
  </si>
  <si>
    <t>КТП-9</t>
  </si>
  <si>
    <t>по подстанциям и распределительным пунктам напряжением ниже 35кВ за 2 квартал 2016 года</t>
  </si>
  <si>
    <t>по подстанциям и распределительным пунктам напряжением ниже 35кВ за 3 квартал 2016 года</t>
  </si>
  <si>
    <t>по подстанциям и распределительным пунктам напряжением ниже 35кВ за 2 квартал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</si>
</sst>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17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7" xfId="0" applyFont="1" applyBorder="1" applyAlignment="1">
      <alignment vertical="center"/>
    </xf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9">
      <selection activeCell="E37" sqref="E37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38.140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9.8515625" style="1" customWidth="1"/>
    <col min="8" max="16384" width="9.140625" style="1" customWidth="1"/>
  </cols>
  <sheetData>
    <row r="1" ht="18.75">
      <c r="G1" s="11"/>
    </row>
    <row r="2" spans="1:7" ht="18.75">
      <c r="A2" s="40" t="s">
        <v>0</v>
      </c>
      <c r="B2" s="40"/>
      <c r="C2" s="40"/>
      <c r="D2" s="40"/>
      <c r="E2" s="40"/>
      <c r="F2" s="40"/>
      <c r="G2" s="40"/>
    </row>
    <row r="3" spans="1:7" ht="18.75">
      <c r="A3" s="40" t="s">
        <v>1</v>
      </c>
      <c r="B3" s="40"/>
      <c r="C3" s="40"/>
      <c r="D3" s="40"/>
      <c r="E3" s="40"/>
      <c r="F3" s="40"/>
      <c r="G3" s="40"/>
    </row>
    <row r="4" spans="1:7" ht="18.75">
      <c r="A4" s="40" t="s">
        <v>2</v>
      </c>
      <c r="B4" s="40"/>
      <c r="C4" s="40"/>
      <c r="D4" s="40"/>
      <c r="E4" s="40"/>
      <c r="F4" s="40"/>
      <c r="G4" s="40"/>
    </row>
    <row r="5" spans="1:7" ht="18.75">
      <c r="A5" s="40" t="s">
        <v>3</v>
      </c>
      <c r="B5" s="40"/>
      <c r="C5" s="40"/>
      <c r="D5" s="40"/>
      <c r="E5" s="40"/>
      <c r="F5" s="40"/>
      <c r="G5" s="40"/>
    </row>
    <row r="7" spans="1:7" ht="18.75">
      <c r="A7" s="2" t="s">
        <v>4</v>
      </c>
      <c r="B7" s="3"/>
      <c r="C7" s="3"/>
      <c r="D7" s="3"/>
      <c r="E7" s="31" t="s">
        <v>29</v>
      </c>
      <c r="F7" s="32"/>
      <c r="G7" s="33"/>
    </row>
    <row r="8" spans="1:7" ht="18.75">
      <c r="A8" s="2" t="s">
        <v>5</v>
      </c>
      <c r="B8" s="3"/>
      <c r="C8" s="3"/>
      <c r="D8" s="4"/>
      <c r="E8" s="31">
        <v>2901086624</v>
      </c>
      <c r="F8" s="32"/>
      <c r="G8" s="33"/>
    </row>
    <row r="9" spans="1:7" ht="18.75">
      <c r="A9" s="2" t="s">
        <v>6</v>
      </c>
      <c r="B9" s="3"/>
      <c r="C9" s="3"/>
      <c r="D9" s="4"/>
      <c r="E9" s="31" t="s">
        <v>30</v>
      </c>
      <c r="F9" s="32"/>
      <c r="G9" s="33"/>
    </row>
    <row r="10" spans="1:7" ht="18.75">
      <c r="A10" s="34" t="s">
        <v>7</v>
      </c>
      <c r="B10" s="35"/>
      <c r="C10" s="35"/>
      <c r="D10" s="35"/>
      <c r="E10" s="35"/>
      <c r="F10" s="35"/>
      <c r="G10" s="36"/>
    </row>
    <row r="11" spans="1:7" ht="18.75">
      <c r="A11" s="37" t="s">
        <v>28</v>
      </c>
      <c r="B11" s="38"/>
      <c r="C11" s="38"/>
      <c r="D11" s="38"/>
      <c r="E11" s="38"/>
      <c r="F11" s="38"/>
      <c r="G11" s="39"/>
    </row>
    <row r="12" spans="1:7" ht="18.75">
      <c r="A12" s="7" t="s">
        <v>8</v>
      </c>
      <c r="B12" s="34" t="s">
        <v>10</v>
      </c>
      <c r="C12" s="35"/>
      <c r="D12" s="35"/>
      <c r="E12" s="36"/>
      <c r="F12" s="34" t="s">
        <v>32</v>
      </c>
      <c r="G12" s="36"/>
    </row>
    <row r="13" spans="1:7" ht="18.75">
      <c r="A13" s="8" t="s">
        <v>9</v>
      </c>
      <c r="B13" s="16"/>
      <c r="C13" s="18"/>
      <c r="D13" s="18"/>
      <c r="E13" s="17"/>
      <c r="F13" s="37" t="s">
        <v>31</v>
      </c>
      <c r="G13" s="39"/>
    </row>
    <row r="14" spans="1:7" ht="18.75">
      <c r="A14" s="8"/>
      <c r="B14" s="19" t="s">
        <v>35</v>
      </c>
      <c r="C14" s="7" t="s">
        <v>11</v>
      </c>
      <c r="D14" s="7" t="s">
        <v>13</v>
      </c>
      <c r="E14" s="7" t="s">
        <v>16</v>
      </c>
      <c r="F14" s="28" t="s">
        <v>21</v>
      </c>
      <c r="G14" s="7" t="s">
        <v>17</v>
      </c>
    </row>
    <row r="15" spans="1:7" ht="18.75">
      <c r="A15" s="8"/>
      <c r="B15" s="10" t="s">
        <v>36</v>
      </c>
      <c r="C15" s="8" t="s">
        <v>12</v>
      </c>
      <c r="D15" s="8" t="s">
        <v>14</v>
      </c>
      <c r="E15" s="5"/>
      <c r="F15" s="29"/>
      <c r="G15" s="8" t="s">
        <v>18</v>
      </c>
    </row>
    <row r="16" spans="1:7" ht="18.75">
      <c r="A16" s="8"/>
      <c r="B16" s="10"/>
      <c r="C16" s="8"/>
      <c r="D16" s="8" t="s">
        <v>15</v>
      </c>
      <c r="E16" s="5"/>
      <c r="F16" s="29"/>
      <c r="G16" s="8" t="s">
        <v>19</v>
      </c>
    </row>
    <row r="17" spans="1:7" ht="18.75">
      <c r="A17" s="9"/>
      <c r="B17" s="17"/>
      <c r="C17" s="9"/>
      <c r="D17" s="9"/>
      <c r="E17" s="6"/>
      <c r="F17" s="30"/>
      <c r="G17" s="9" t="s">
        <v>20</v>
      </c>
    </row>
    <row r="18" spans="1:7" ht="18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</row>
    <row r="19" spans="1:7" ht="18.75">
      <c r="A19" s="23">
        <v>1</v>
      </c>
      <c r="B19" s="23" t="s">
        <v>33</v>
      </c>
      <c r="C19" s="24" t="s">
        <v>34</v>
      </c>
      <c r="D19" s="25">
        <v>2</v>
      </c>
      <c r="E19" s="25">
        <v>400</v>
      </c>
      <c r="F19" s="25">
        <v>0</v>
      </c>
      <c r="G19" s="25">
        <f aca="true" t="shared" si="0" ref="G19:G35">F19</f>
        <v>0</v>
      </c>
    </row>
    <row r="20" spans="1:7" ht="18.75">
      <c r="A20" s="23">
        <v>2</v>
      </c>
      <c r="B20" s="23" t="s">
        <v>22</v>
      </c>
      <c r="C20" s="24" t="s">
        <v>34</v>
      </c>
      <c r="D20" s="25">
        <v>2</v>
      </c>
      <c r="E20" s="25">
        <v>800</v>
      </c>
      <c r="F20" s="25">
        <v>60</v>
      </c>
      <c r="G20" s="25">
        <f t="shared" si="0"/>
        <v>60</v>
      </c>
    </row>
    <row r="21" spans="1:7" ht="37.5">
      <c r="A21" s="23">
        <v>3</v>
      </c>
      <c r="B21" s="23" t="s">
        <v>37</v>
      </c>
      <c r="C21" s="24" t="s">
        <v>38</v>
      </c>
      <c r="D21" s="25">
        <v>2</v>
      </c>
      <c r="E21" s="25">
        <v>1260</v>
      </c>
      <c r="F21" s="25">
        <v>260</v>
      </c>
      <c r="G21" s="25">
        <f t="shared" si="0"/>
        <v>260</v>
      </c>
    </row>
    <row r="22" spans="1:7" ht="37.5">
      <c r="A22" s="23">
        <v>4</v>
      </c>
      <c r="B22" s="23" t="s">
        <v>39</v>
      </c>
      <c r="C22" s="24" t="s">
        <v>40</v>
      </c>
      <c r="D22" s="25">
        <v>2</v>
      </c>
      <c r="E22" s="25">
        <v>800</v>
      </c>
      <c r="F22" s="25">
        <v>110</v>
      </c>
      <c r="G22" s="25">
        <f t="shared" si="0"/>
        <v>110</v>
      </c>
    </row>
    <row r="23" spans="1:7" ht="56.25">
      <c r="A23" s="23">
        <v>5</v>
      </c>
      <c r="B23" s="23" t="s">
        <v>41</v>
      </c>
      <c r="C23" s="24" t="s">
        <v>42</v>
      </c>
      <c r="D23" s="25">
        <v>2</v>
      </c>
      <c r="E23" s="25">
        <v>1500</v>
      </c>
      <c r="F23" s="25">
        <v>680</v>
      </c>
      <c r="G23" s="25">
        <f t="shared" si="0"/>
        <v>680</v>
      </c>
    </row>
    <row r="24" spans="1:7" ht="60" customHeight="1">
      <c r="A24" s="23">
        <v>6</v>
      </c>
      <c r="B24" s="24" t="s">
        <v>43</v>
      </c>
      <c r="C24" s="24" t="s">
        <v>46</v>
      </c>
      <c r="D24" s="25">
        <v>1</v>
      </c>
      <c r="E24" s="25">
        <v>630</v>
      </c>
      <c r="F24" s="25">
        <v>120</v>
      </c>
      <c r="G24" s="25">
        <f t="shared" si="0"/>
        <v>120</v>
      </c>
    </row>
    <row r="25" spans="1:7" ht="56.25">
      <c r="A25" s="23">
        <v>7</v>
      </c>
      <c r="B25" s="24" t="s">
        <v>44</v>
      </c>
      <c r="C25" s="24" t="s">
        <v>46</v>
      </c>
      <c r="D25" s="25">
        <v>1</v>
      </c>
      <c r="E25" s="25">
        <v>630</v>
      </c>
      <c r="F25" s="25">
        <v>120</v>
      </c>
      <c r="G25" s="25">
        <f t="shared" si="0"/>
        <v>120</v>
      </c>
    </row>
    <row r="26" spans="1:7" ht="56.25">
      <c r="A26" s="23">
        <v>8</v>
      </c>
      <c r="B26" s="24" t="s">
        <v>45</v>
      </c>
      <c r="C26" s="24" t="s">
        <v>46</v>
      </c>
      <c r="D26" s="25">
        <v>1</v>
      </c>
      <c r="E26" s="25">
        <v>250</v>
      </c>
      <c r="F26" s="25">
        <v>90</v>
      </c>
      <c r="G26" s="25">
        <f t="shared" si="0"/>
        <v>90</v>
      </c>
    </row>
    <row r="27" spans="1:7" ht="56.25">
      <c r="A27" s="23">
        <v>9</v>
      </c>
      <c r="B27" s="24" t="s">
        <v>47</v>
      </c>
      <c r="C27" s="24" t="s">
        <v>48</v>
      </c>
      <c r="D27" s="25">
        <v>1</v>
      </c>
      <c r="E27" s="25">
        <v>630</v>
      </c>
      <c r="F27" s="25">
        <v>200</v>
      </c>
      <c r="G27" s="25">
        <f t="shared" si="0"/>
        <v>200</v>
      </c>
    </row>
    <row r="28" spans="1:7" ht="54" customHeight="1">
      <c r="A28" s="23">
        <v>10</v>
      </c>
      <c r="B28" s="24" t="s">
        <v>49</v>
      </c>
      <c r="C28" s="24" t="s">
        <v>50</v>
      </c>
      <c r="D28" s="25">
        <v>1</v>
      </c>
      <c r="E28" s="25">
        <v>160</v>
      </c>
      <c r="F28" s="25">
        <v>40</v>
      </c>
      <c r="G28" s="25">
        <f t="shared" si="0"/>
        <v>40</v>
      </c>
    </row>
    <row r="29" spans="1:7" ht="55.5" customHeight="1">
      <c r="A29" s="23">
        <v>11</v>
      </c>
      <c r="B29" s="24" t="s">
        <v>51</v>
      </c>
      <c r="C29" s="24" t="s">
        <v>50</v>
      </c>
      <c r="D29" s="25">
        <v>1</v>
      </c>
      <c r="E29" s="25">
        <v>400</v>
      </c>
      <c r="F29" s="25">
        <v>40</v>
      </c>
      <c r="G29" s="25">
        <f t="shared" si="0"/>
        <v>40</v>
      </c>
    </row>
    <row r="30" spans="1:7" ht="56.25">
      <c r="A30" s="23">
        <v>12</v>
      </c>
      <c r="B30" s="24" t="s">
        <v>52</v>
      </c>
      <c r="C30" s="24" t="s">
        <v>53</v>
      </c>
      <c r="D30" s="25">
        <v>1</v>
      </c>
      <c r="E30" s="25">
        <v>400</v>
      </c>
      <c r="F30" s="25">
        <v>150</v>
      </c>
      <c r="G30" s="25">
        <f t="shared" si="0"/>
        <v>150</v>
      </c>
    </row>
    <row r="31" spans="1:7" ht="56.25">
      <c r="A31" s="23">
        <v>13</v>
      </c>
      <c r="B31" s="24" t="s">
        <v>54</v>
      </c>
      <c r="C31" s="24" t="s">
        <v>53</v>
      </c>
      <c r="D31" s="25">
        <v>1</v>
      </c>
      <c r="E31" s="25">
        <v>250</v>
      </c>
      <c r="F31" s="25">
        <v>60</v>
      </c>
      <c r="G31" s="25">
        <f t="shared" si="0"/>
        <v>60</v>
      </c>
    </row>
    <row r="32" spans="1:7" ht="56.25">
      <c r="A32" s="23">
        <v>14</v>
      </c>
      <c r="B32" s="24" t="s">
        <v>55</v>
      </c>
      <c r="C32" s="24" t="s">
        <v>53</v>
      </c>
      <c r="D32" s="25">
        <v>1</v>
      </c>
      <c r="E32" s="25">
        <v>160</v>
      </c>
      <c r="F32" s="25">
        <v>30</v>
      </c>
      <c r="G32" s="25">
        <f t="shared" si="0"/>
        <v>30</v>
      </c>
    </row>
    <row r="33" spans="1:7" ht="75">
      <c r="A33" s="23">
        <v>15</v>
      </c>
      <c r="B33" s="24" t="s">
        <v>56</v>
      </c>
      <c r="C33" s="24" t="s">
        <v>57</v>
      </c>
      <c r="D33" s="25">
        <v>2</v>
      </c>
      <c r="E33" s="25">
        <v>800</v>
      </c>
      <c r="F33" s="25">
        <v>200</v>
      </c>
      <c r="G33" s="25">
        <f t="shared" si="0"/>
        <v>200</v>
      </c>
    </row>
    <row r="34" spans="1:7" ht="75">
      <c r="A34" s="23">
        <v>16</v>
      </c>
      <c r="B34" s="24" t="s">
        <v>58</v>
      </c>
      <c r="C34" s="24" t="s">
        <v>59</v>
      </c>
      <c r="D34" s="25">
        <v>1</v>
      </c>
      <c r="E34" s="25">
        <v>630</v>
      </c>
      <c r="F34" s="25">
        <v>120</v>
      </c>
      <c r="G34" s="25">
        <f t="shared" si="0"/>
        <v>120</v>
      </c>
    </row>
    <row r="35" spans="1:7" ht="55.5" customHeight="1">
      <c r="A35" s="23">
        <v>17</v>
      </c>
      <c r="B35" s="24" t="s">
        <v>60</v>
      </c>
      <c r="C35" s="24" t="s">
        <v>59</v>
      </c>
      <c r="D35" s="25">
        <v>1</v>
      </c>
      <c r="E35" s="25">
        <v>630</v>
      </c>
      <c r="F35" s="25">
        <v>120</v>
      </c>
      <c r="G35" s="25">
        <f t="shared" si="0"/>
        <v>120</v>
      </c>
    </row>
    <row r="36" spans="1:7" ht="18.75">
      <c r="A36" s="13" t="s">
        <v>27</v>
      </c>
      <c r="B36" s="26"/>
      <c r="C36" s="26"/>
      <c r="D36" s="26"/>
      <c r="E36" s="27">
        <f>SUM(E19:E35)</f>
        <v>10330</v>
      </c>
      <c r="F36" s="27">
        <f>SUM(F19:F35)</f>
        <v>2400</v>
      </c>
      <c r="G36" s="27">
        <f>SUM(G19:G35)</f>
        <v>2400</v>
      </c>
    </row>
    <row r="37" spans="1:7" ht="18.75">
      <c r="A37" s="14"/>
      <c r="B37" s="14"/>
      <c r="C37" s="14"/>
      <c r="D37" s="14"/>
      <c r="E37" s="14"/>
      <c r="F37" s="14"/>
      <c r="G37" s="14"/>
    </row>
    <row r="38" spans="1:7" ht="19.5">
      <c r="A38" s="15"/>
      <c r="B38" s="14"/>
      <c r="C38" s="14"/>
      <c r="D38" s="14"/>
      <c r="E38" s="14"/>
      <c r="F38" s="14"/>
      <c r="G38" s="14"/>
    </row>
    <row r="39" spans="1:7" ht="19.5">
      <c r="A39" s="15"/>
      <c r="B39" s="14"/>
      <c r="C39" s="14"/>
      <c r="D39" s="14"/>
      <c r="E39" s="14"/>
      <c r="F39" s="14"/>
      <c r="G39" s="14"/>
    </row>
    <row r="40" spans="1:7" ht="18.75">
      <c r="A40" s="14"/>
      <c r="B40" s="14"/>
      <c r="C40" s="14"/>
      <c r="D40" s="14"/>
      <c r="E40" s="14"/>
      <c r="F40" s="14"/>
      <c r="G40" s="14"/>
    </row>
    <row r="41" spans="1:7" ht="18.75">
      <c r="A41" s="14"/>
      <c r="B41" s="14"/>
      <c r="C41" s="14"/>
      <c r="D41" s="14"/>
      <c r="E41" s="14"/>
      <c r="F41" s="14"/>
      <c r="G41" s="14"/>
    </row>
    <row r="42" spans="1:7" ht="18.75">
      <c r="A42" s="14"/>
      <c r="B42" s="14"/>
      <c r="C42" s="14"/>
      <c r="D42" s="14"/>
      <c r="E42" s="14"/>
      <c r="F42" s="14"/>
      <c r="G42" s="14"/>
    </row>
    <row r="43" spans="1:7" ht="18.75">
      <c r="A43" s="14"/>
      <c r="B43" s="14"/>
      <c r="C43" s="14"/>
      <c r="D43" s="14"/>
      <c r="E43" s="14"/>
      <c r="F43" s="14"/>
      <c r="G43" s="14"/>
    </row>
    <row r="44" spans="1:7" ht="18.75">
      <c r="A44" s="14"/>
      <c r="B44" s="14"/>
      <c r="C44" s="14"/>
      <c r="D44" s="14"/>
      <c r="E44" s="14"/>
      <c r="F44" s="14"/>
      <c r="G44" s="14"/>
    </row>
  </sheetData>
  <sheetProtection/>
  <mergeCells count="13">
    <mergeCell ref="A2:G2"/>
    <mergeCell ref="A3:G3"/>
    <mergeCell ref="A4:G4"/>
    <mergeCell ref="A5:G5"/>
    <mergeCell ref="E7:G7"/>
    <mergeCell ref="E8:G8"/>
    <mergeCell ref="F14:F17"/>
    <mergeCell ref="E9:G9"/>
    <mergeCell ref="A10:G10"/>
    <mergeCell ref="A11:G11"/>
    <mergeCell ref="B12:E12"/>
    <mergeCell ref="F12:G12"/>
    <mergeCell ref="F13:G1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9">
      <selection activeCell="A12" sqref="A12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38.140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9.8515625" style="1" customWidth="1"/>
    <col min="8" max="16384" width="9.140625" style="1" customWidth="1"/>
  </cols>
  <sheetData>
    <row r="1" ht="18.75">
      <c r="G1" s="11"/>
    </row>
    <row r="2" spans="1:7" ht="18.75">
      <c r="A2" s="40" t="s">
        <v>0</v>
      </c>
      <c r="B2" s="40"/>
      <c r="C2" s="40"/>
      <c r="D2" s="40"/>
      <c r="E2" s="40"/>
      <c r="F2" s="40"/>
      <c r="G2" s="40"/>
    </row>
    <row r="3" spans="1:7" ht="18.75">
      <c r="A3" s="40" t="s">
        <v>1</v>
      </c>
      <c r="B3" s="40"/>
      <c r="C3" s="40"/>
      <c r="D3" s="40"/>
      <c r="E3" s="40"/>
      <c r="F3" s="40"/>
      <c r="G3" s="40"/>
    </row>
    <row r="4" spans="1:7" ht="18.75">
      <c r="A4" s="40" t="s">
        <v>2</v>
      </c>
      <c r="B4" s="40"/>
      <c r="C4" s="40"/>
      <c r="D4" s="40"/>
      <c r="E4" s="40"/>
      <c r="F4" s="40"/>
      <c r="G4" s="40"/>
    </row>
    <row r="5" spans="1:7" ht="18.75">
      <c r="A5" s="40" t="s">
        <v>3</v>
      </c>
      <c r="B5" s="40"/>
      <c r="C5" s="40"/>
      <c r="D5" s="40"/>
      <c r="E5" s="40"/>
      <c r="F5" s="40"/>
      <c r="G5" s="40"/>
    </row>
    <row r="7" spans="1:7" ht="18.75">
      <c r="A7" s="2" t="s">
        <v>4</v>
      </c>
      <c r="B7" s="3"/>
      <c r="C7" s="3"/>
      <c r="D7" s="3"/>
      <c r="E7" s="31" t="s">
        <v>29</v>
      </c>
      <c r="F7" s="32"/>
      <c r="G7" s="33"/>
    </row>
    <row r="8" spans="1:7" ht="18.75">
      <c r="A8" s="2" t="s">
        <v>5</v>
      </c>
      <c r="B8" s="3"/>
      <c r="C8" s="3"/>
      <c r="D8" s="4"/>
      <c r="E8" s="31">
        <v>2901086624</v>
      </c>
      <c r="F8" s="32"/>
      <c r="G8" s="33"/>
    </row>
    <row r="9" spans="1:7" ht="18.75">
      <c r="A9" s="2" t="s">
        <v>6</v>
      </c>
      <c r="B9" s="3"/>
      <c r="C9" s="3"/>
      <c r="D9" s="4"/>
      <c r="E9" s="31" t="s">
        <v>30</v>
      </c>
      <c r="F9" s="32"/>
      <c r="G9" s="33"/>
    </row>
    <row r="10" spans="1:7" ht="18.75">
      <c r="A10" s="34" t="s">
        <v>7</v>
      </c>
      <c r="B10" s="35"/>
      <c r="C10" s="35"/>
      <c r="D10" s="35"/>
      <c r="E10" s="35"/>
      <c r="F10" s="35"/>
      <c r="G10" s="36"/>
    </row>
    <row r="11" spans="1:7" ht="18.75">
      <c r="A11" s="37" t="s">
        <v>80</v>
      </c>
      <c r="B11" s="38"/>
      <c r="C11" s="38"/>
      <c r="D11" s="38"/>
      <c r="E11" s="38"/>
      <c r="F11" s="38"/>
      <c r="G11" s="39"/>
    </row>
    <row r="12" spans="1:7" ht="18.75">
      <c r="A12" s="7" t="s">
        <v>8</v>
      </c>
      <c r="B12" s="34" t="s">
        <v>10</v>
      </c>
      <c r="C12" s="35"/>
      <c r="D12" s="35"/>
      <c r="E12" s="36"/>
      <c r="F12" s="34" t="s">
        <v>32</v>
      </c>
      <c r="G12" s="36"/>
    </row>
    <row r="13" spans="1:7" ht="18.75">
      <c r="A13" s="8" t="s">
        <v>9</v>
      </c>
      <c r="B13" s="20"/>
      <c r="C13" s="22"/>
      <c r="D13" s="22"/>
      <c r="E13" s="21"/>
      <c r="F13" s="37" t="s">
        <v>31</v>
      </c>
      <c r="G13" s="39"/>
    </row>
    <row r="14" spans="1:7" ht="18.75">
      <c r="A14" s="8"/>
      <c r="B14" s="19" t="s">
        <v>35</v>
      </c>
      <c r="C14" s="7" t="s">
        <v>11</v>
      </c>
      <c r="D14" s="7" t="s">
        <v>13</v>
      </c>
      <c r="E14" s="7" t="s">
        <v>16</v>
      </c>
      <c r="F14" s="28" t="s">
        <v>21</v>
      </c>
      <c r="G14" s="7" t="s">
        <v>17</v>
      </c>
    </row>
    <row r="15" spans="1:7" ht="18.75">
      <c r="A15" s="8"/>
      <c r="B15" s="10" t="s">
        <v>36</v>
      </c>
      <c r="C15" s="8" t="s">
        <v>12</v>
      </c>
      <c r="D15" s="8" t="s">
        <v>14</v>
      </c>
      <c r="E15" s="5"/>
      <c r="F15" s="29"/>
      <c r="G15" s="8" t="s">
        <v>18</v>
      </c>
    </row>
    <row r="16" spans="1:7" ht="18.75">
      <c r="A16" s="8"/>
      <c r="B16" s="10"/>
      <c r="C16" s="8"/>
      <c r="D16" s="8" t="s">
        <v>15</v>
      </c>
      <c r="E16" s="5"/>
      <c r="F16" s="29"/>
      <c r="G16" s="8" t="s">
        <v>19</v>
      </c>
    </row>
    <row r="17" spans="1:7" ht="18.75">
      <c r="A17" s="9"/>
      <c r="B17" s="21"/>
      <c r="C17" s="9"/>
      <c r="D17" s="9"/>
      <c r="E17" s="6"/>
      <c r="F17" s="30"/>
      <c r="G17" s="9" t="s">
        <v>20</v>
      </c>
    </row>
    <row r="18" spans="1:7" ht="18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</row>
    <row r="19" spans="1:7" ht="18.75">
      <c r="A19" s="23">
        <v>1</v>
      </c>
      <c r="B19" s="23" t="s">
        <v>33</v>
      </c>
      <c r="C19" s="24" t="s">
        <v>34</v>
      </c>
      <c r="D19" s="25">
        <v>2</v>
      </c>
      <c r="E19" s="25">
        <v>400</v>
      </c>
      <c r="F19" s="25">
        <v>0</v>
      </c>
      <c r="G19" s="25">
        <f aca="true" t="shared" si="0" ref="G19:G35">F19</f>
        <v>0</v>
      </c>
    </row>
    <row r="20" spans="1:7" ht="18.75">
      <c r="A20" s="23">
        <v>2</v>
      </c>
      <c r="B20" s="23" t="s">
        <v>22</v>
      </c>
      <c r="C20" s="24" t="s">
        <v>34</v>
      </c>
      <c r="D20" s="25">
        <v>2</v>
      </c>
      <c r="E20" s="25">
        <v>800</v>
      </c>
      <c r="F20" s="25">
        <v>60</v>
      </c>
      <c r="G20" s="25">
        <f t="shared" si="0"/>
        <v>60</v>
      </c>
    </row>
    <row r="21" spans="1:7" ht="37.5">
      <c r="A21" s="23">
        <v>3</v>
      </c>
      <c r="B21" s="23" t="s">
        <v>37</v>
      </c>
      <c r="C21" s="24" t="s">
        <v>38</v>
      </c>
      <c r="D21" s="25">
        <v>2</v>
      </c>
      <c r="E21" s="25">
        <v>1260</v>
      </c>
      <c r="F21" s="25">
        <v>260</v>
      </c>
      <c r="G21" s="25">
        <f t="shared" si="0"/>
        <v>260</v>
      </c>
    </row>
    <row r="22" spans="1:7" ht="37.5">
      <c r="A22" s="23">
        <v>4</v>
      </c>
      <c r="B22" s="23" t="s">
        <v>39</v>
      </c>
      <c r="C22" s="24" t="s">
        <v>40</v>
      </c>
      <c r="D22" s="25">
        <v>2</v>
      </c>
      <c r="E22" s="25">
        <v>800</v>
      </c>
      <c r="F22" s="25">
        <v>110</v>
      </c>
      <c r="G22" s="25">
        <f t="shared" si="0"/>
        <v>110</v>
      </c>
    </row>
    <row r="23" spans="1:7" ht="56.25">
      <c r="A23" s="23">
        <v>5</v>
      </c>
      <c r="B23" s="23" t="s">
        <v>41</v>
      </c>
      <c r="C23" s="24" t="s">
        <v>42</v>
      </c>
      <c r="D23" s="25">
        <v>2</v>
      </c>
      <c r="E23" s="25">
        <v>1500</v>
      </c>
      <c r="F23" s="25">
        <v>680</v>
      </c>
      <c r="G23" s="25">
        <f t="shared" si="0"/>
        <v>680</v>
      </c>
    </row>
    <row r="24" spans="1:7" ht="60" customHeight="1">
      <c r="A24" s="23">
        <v>6</v>
      </c>
      <c r="B24" s="24" t="s">
        <v>43</v>
      </c>
      <c r="C24" s="24" t="s">
        <v>46</v>
      </c>
      <c r="D24" s="25">
        <v>1</v>
      </c>
      <c r="E24" s="25">
        <v>630</v>
      </c>
      <c r="F24" s="25">
        <v>120</v>
      </c>
      <c r="G24" s="25">
        <f t="shared" si="0"/>
        <v>120</v>
      </c>
    </row>
    <row r="25" spans="1:7" ht="56.25">
      <c r="A25" s="23">
        <v>7</v>
      </c>
      <c r="B25" s="24" t="s">
        <v>44</v>
      </c>
      <c r="C25" s="24" t="s">
        <v>46</v>
      </c>
      <c r="D25" s="25">
        <v>1</v>
      </c>
      <c r="E25" s="25">
        <v>630</v>
      </c>
      <c r="F25" s="25">
        <v>120</v>
      </c>
      <c r="G25" s="25">
        <f t="shared" si="0"/>
        <v>120</v>
      </c>
    </row>
    <row r="26" spans="1:7" ht="56.25">
      <c r="A26" s="23">
        <v>8</v>
      </c>
      <c r="B26" s="24" t="s">
        <v>45</v>
      </c>
      <c r="C26" s="24" t="s">
        <v>46</v>
      </c>
      <c r="D26" s="25">
        <v>1</v>
      </c>
      <c r="E26" s="25">
        <v>250</v>
      </c>
      <c r="F26" s="25">
        <v>90</v>
      </c>
      <c r="G26" s="25">
        <f t="shared" si="0"/>
        <v>90</v>
      </c>
    </row>
    <row r="27" spans="1:7" ht="56.25">
      <c r="A27" s="23">
        <v>9</v>
      </c>
      <c r="B27" s="24" t="s">
        <v>47</v>
      </c>
      <c r="C27" s="24" t="s">
        <v>48</v>
      </c>
      <c r="D27" s="25">
        <v>1</v>
      </c>
      <c r="E27" s="25">
        <v>630</v>
      </c>
      <c r="F27" s="25">
        <v>200</v>
      </c>
      <c r="G27" s="25">
        <f t="shared" si="0"/>
        <v>200</v>
      </c>
    </row>
    <row r="28" spans="1:7" ht="54" customHeight="1">
      <c r="A28" s="23">
        <v>10</v>
      </c>
      <c r="B28" s="24" t="s">
        <v>49</v>
      </c>
      <c r="C28" s="24" t="s">
        <v>50</v>
      </c>
      <c r="D28" s="25">
        <v>1</v>
      </c>
      <c r="E28" s="25">
        <v>160</v>
      </c>
      <c r="F28" s="25">
        <v>40</v>
      </c>
      <c r="G28" s="25">
        <f t="shared" si="0"/>
        <v>40</v>
      </c>
    </row>
    <row r="29" spans="1:7" ht="55.5" customHeight="1">
      <c r="A29" s="23">
        <v>11</v>
      </c>
      <c r="B29" s="24" t="s">
        <v>51</v>
      </c>
      <c r="C29" s="24" t="s">
        <v>50</v>
      </c>
      <c r="D29" s="25">
        <v>1</v>
      </c>
      <c r="E29" s="25">
        <v>400</v>
      </c>
      <c r="F29" s="25">
        <v>40</v>
      </c>
      <c r="G29" s="25">
        <f t="shared" si="0"/>
        <v>40</v>
      </c>
    </row>
    <row r="30" spans="1:7" ht="56.25">
      <c r="A30" s="23">
        <v>12</v>
      </c>
      <c r="B30" s="24" t="s">
        <v>52</v>
      </c>
      <c r="C30" s="24" t="s">
        <v>53</v>
      </c>
      <c r="D30" s="25">
        <v>1</v>
      </c>
      <c r="E30" s="25">
        <v>400</v>
      </c>
      <c r="F30" s="25">
        <v>150</v>
      </c>
      <c r="G30" s="25">
        <f t="shared" si="0"/>
        <v>150</v>
      </c>
    </row>
    <row r="31" spans="1:7" ht="56.25">
      <c r="A31" s="23">
        <v>13</v>
      </c>
      <c r="B31" s="24" t="s">
        <v>54</v>
      </c>
      <c r="C31" s="24" t="s">
        <v>53</v>
      </c>
      <c r="D31" s="25">
        <v>1</v>
      </c>
      <c r="E31" s="25">
        <v>250</v>
      </c>
      <c r="F31" s="25">
        <v>60</v>
      </c>
      <c r="G31" s="25">
        <f t="shared" si="0"/>
        <v>60</v>
      </c>
    </row>
    <row r="32" spans="1:7" ht="56.25">
      <c r="A32" s="23">
        <v>14</v>
      </c>
      <c r="B32" s="24" t="s">
        <v>55</v>
      </c>
      <c r="C32" s="24" t="s">
        <v>53</v>
      </c>
      <c r="D32" s="25">
        <v>1</v>
      </c>
      <c r="E32" s="25">
        <v>160</v>
      </c>
      <c r="F32" s="25">
        <v>30</v>
      </c>
      <c r="G32" s="25">
        <f t="shared" si="0"/>
        <v>30</v>
      </c>
    </row>
    <row r="33" spans="1:7" ht="75">
      <c r="A33" s="23">
        <v>15</v>
      </c>
      <c r="B33" s="24" t="s">
        <v>56</v>
      </c>
      <c r="C33" s="24" t="s">
        <v>57</v>
      </c>
      <c r="D33" s="25">
        <v>2</v>
      </c>
      <c r="E33" s="25">
        <v>800</v>
      </c>
      <c r="F33" s="25">
        <v>200</v>
      </c>
      <c r="G33" s="25">
        <f t="shared" si="0"/>
        <v>200</v>
      </c>
    </row>
    <row r="34" spans="1:7" ht="75">
      <c r="A34" s="23">
        <v>16</v>
      </c>
      <c r="B34" s="24" t="s">
        <v>58</v>
      </c>
      <c r="C34" s="24" t="s">
        <v>59</v>
      </c>
      <c r="D34" s="25">
        <v>1</v>
      </c>
      <c r="E34" s="25">
        <v>630</v>
      </c>
      <c r="F34" s="25">
        <v>120</v>
      </c>
      <c r="G34" s="25">
        <f t="shared" si="0"/>
        <v>120</v>
      </c>
    </row>
    <row r="35" spans="1:7" ht="55.5" customHeight="1">
      <c r="A35" s="23">
        <v>17</v>
      </c>
      <c r="B35" s="24" t="s">
        <v>60</v>
      </c>
      <c r="C35" s="24" t="s">
        <v>59</v>
      </c>
      <c r="D35" s="25">
        <v>1</v>
      </c>
      <c r="E35" s="25">
        <v>630</v>
      </c>
      <c r="F35" s="25">
        <v>120</v>
      </c>
      <c r="G35" s="25">
        <f t="shared" si="0"/>
        <v>120</v>
      </c>
    </row>
    <row r="36" spans="1:7" ht="18.75">
      <c r="A36" s="13" t="s">
        <v>27</v>
      </c>
      <c r="B36" s="26"/>
      <c r="C36" s="26"/>
      <c r="D36" s="26"/>
      <c r="E36" s="27">
        <f>SUM(E19:E35)</f>
        <v>10330</v>
      </c>
      <c r="F36" s="27">
        <f>SUM(F19:F35)</f>
        <v>2400</v>
      </c>
      <c r="G36" s="27">
        <f>SUM(G19:G35)</f>
        <v>2400</v>
      </c>
    </row>
    <row r="37" spans="1:7" ht="18.75">
      <c r="A37" s="14"/>
      <c r="B37" s="14"/>
      <c r="C37" s="14"/>
      <c r="D37" s="14"/>
      <c r="E37" s="14"/>
      <c r="F37" s="14"/>
      <c r="G37" s="14"/>
    </row>
    <row r="38" spans="1:7" ht="19.5">
      <c r="A38" s="15"/>
      <c r="B38" s="14"/>
      <c r="C38" s="14"/>
      <c r="D38" s="14"/>
      <c r="E38" s="14"/>
      <c r="F38" s="14"/>
      <c r="G38" s="14"/>
    </row>
    <row r="39" spans="1:7" ht="19.5">
      <c r="A39" s="15"/>
      <c r="B39" s="14"/>
      <c r="C39" s="14"/>
      <c r="D39" s="14"/>
      <c r="E39" s="14"/>
      <c r="F39" s="14"/>
      <c r="G39" s="14"/>
    </row>
    <row r="40" spans="1:7" ht="18.75">
      <c r="A40" s="14"/>
      <c r="B40" s="14"/>
      <c r="C40" s="14"/>
      <c r="D40" s="14"/>
      <c r="E40" s="14"/>
      <c r="F40" s="14"/>
      <c r="G40" s="14"/>
    </row>
    <row r="41" spans="1:7" ht="18.75">
      <c r="A41" s="14"/>
      <c r="B41" s="14"/>
      <c r="C41" s="14"/>
      <c r="D41" s="14"/>
      <c r="E41" s="14"/>
      <c r="F41" s="14"/>
      <c r="G41" s="14"/>
    </row>
    <row r="42" spans="1:7" ht="18.75">
      <c r="A42" s="14"/>
      <c r="B42" s="14"/>
      <c r="C42" s="14"/>
      <c r="D42" s="14"/>
      <c r="E42" s="14"/>
      <c r="F42" s="14"/>
      <c r="G42" s="14"/>
    </row>
    <row r="43" spans="1:7" ht="18.75">
      <c r="A43" s="14"/>
      <c r="B43" s="14"/>
      <c r="C43" s="14"/>
      <c r="D43" s="14"/>
      <c r="E43" s="14"/>
      <c r="F43" s="14"/>
      <c r="G43" s="14"/>
    </row>
    <row r="44" spans="1:7" ht="18.75">
      <c r="A44" s="14"/>
      <c r="B44" s="14"/>
      <c r="C44" s="14"/>
      <c r="D44" s="14"/>
      <c r="E44" s="14"/>
      <c r="F44" s="14"/>
      <c r="G44" s="14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37">
      <selection activeCell="A12" sqref="A12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38.140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9.8515625" style="1" customWidth="1"/>
    <col min="8" max="16384" width="9.140625" style="1" customWidth="1"/>
  </cols>
  <sheetData>
    <row r="1" ht="18.75">
      <c r="G1" s="11"/>
    </row>
    <row r="2" spans="1:7" ht="18.75">
      <c r="A2" s="40" t="s">
        <v>0</v>
      </c>
      <c r="B2" s="40"/>
      <c r="C2" s="40"/>
      <c r="D2" s="40"/>
      <c r="E2" s="40"/>
      <c r="F2" s="40"/>
      <c r="G2" s="40"/>
    </row>
    <row r="3" spans="1:7" ht="18.75">
      <c r="A3" s="40" t="s">
        <v>1</v>
      </c>
      <c r="B3" s="40"/>
      <c r="C3" s="40"/>
      <c r="D3" s="40"/>
      <c r="E3" s="40"/>
      <c r="F3" s="40"/>
      <c r="G3" s="40"/>
    </row>
    <row r="4" spans="1:7" ht="18.75">
      <c r="A4" s="40" t="s">
        <v>2</v>
      </c>
      <c r="B4" s="40"/>
      <c r="C4" s="40"/>
      <c r="D4" s="40"/>
      <c r="E4" s="40"/>
      <c r="F4" s="40"/>
      <c r="G4" s="40"/>
    </row>
    <row r="5" spans="1:7" ht="18.75">
      <c r="A5" s="40" t="s">
        <v>3</v>
      </c>
      <c r="B5" s="40"/>
      <c r="C5" s="40"/>
      <c r="D5" s="40"/>
      <c r="E5" s="40"/>
      <c r="F5" s="40"/>
      <c r="G5" s="40"/>
    </row>
    <row r="7" spans="1:7" ht="18.75">
      <c r="A7" s="2" t="s">
        <v>4</v>
      </c>
      <c r="B7" s="3"/>
      <c r="C7" s="3"/>
      <c r="D7" s="3"/>
      <c r="E7" s="31" t="s">
        <v>29</v>
      </c>
      <c r="F7" s="32"/>
      <c r="G7" s="33"/>
    </row>
    <row r="8" spans="1:7" ht="18.75">
      <c r="A8" s="2" t="s">
        <v>5</v>
      </c>
      <c r="B8" s="3"/>
      <c r="C8" s="3"/>
      <c r="D8" s="4"/>
      <c r="E8" s="31">
        <v>2901086624</v>
      </c>
      <c r="F8" s="32"/>
      <c r="G8" s="33"/>
    </row>
    <row r="9" spans="1:7" ht="18.75">
      <c r="A9" s="2" t="s">
        <v>6</v>
      </c>
      <c r="B9" s="3"/>
      <c r="C9" s="3"/>
      <c r="D9" s="4"/>
      <c r="E9" s="31" t="s">
        <v>30</v>
      </c>
      <c r="F9" s="32"/>
      <c r="G9" s="33"/>
    </row>
    <row r="10" spans="1:7" ht="18.75">
      <c r="A10" s="34" t="s">
        <v>7</v>
      </c>
      <c r="B10" s="35"/>
      <c r="C10" s="35"/>
      <c r="D10" s="35"/>
      <c r="E10" s="35"/>
      <c r="F10" s="35"/>
      <c r="G10" s="36"/>
    </row>
    <row r="11" spans="1:7" ht="18.75">
      <c r="A11" s="37" t="s">
        <v>81</v>
      </c>
      <c r="B11" s="38"/>
      <c r="C11" s="38"/>
      <c r="D11" s="38"/>
      <c r="E11" s="38"/>
      <c r="F11" s="38"/>
      <c r="G11" s="39"/>
    </row>
    <row r="12" spans="1:7" ht="18.75">
      <c r="A12" s="7" t="s">
        <v>8</v>
      </c>
      <c r="B12" s="34" t="s">
        <v>10</v>
      </c>
      <c r="C12" s="35"/>
      <c r="D12" s="35"/>
      <c r="E12" s="36"/>
      <c r="F12" s="34" t="s">
        <v>32</v>
      </c>
      <c r="G12" s="36"/>
    </row>
    <row r="13" spans="1:7" ht="18.75">
      <c r="A13" s="8" t="s">
        <v>9</v>
      </c>
      <c r="B13" s="20"/>
      <c r="C13" s="22"/>
      <c r="D13" s="22"/>
      <c r="E13" s="21"/>
      <c r="F13" s="37" t="s">
        <v>31</v>
      </c>
      <c r="G13" s="39"/>
    </row>
    <row r="14" spans="1:7" ht="18.75">
      <c r="A14" s="8"/>
      <c r="B14" s="19" t="s">
        <v>35</v>
      </c>
      <c r="C14" s="7" t="s">
        <v>11</v>
      </c>
      <c r="D14" s="7" t="s">
        <v>13</v>
      </c>
      <c r="E14" s="7" t="s">
        <v>16</v>
      </c>
      <c r="F14" s="28" t="s">
        <v>21</v>
      </c>
      <c r="G14" s="7" t="s">
        <v>17</v>
      </c>
    </row>
    <row r="15" spans="1:7" ht="18.75">
      <c r="A15" s="8"/>
      <c r="B15" s="10" t="s">
        <v>36</v>
      </c>
      <c r="C15" s="8" t="s">
        <v>12</v>
      </c>
      <c r="D15" s="8" t="s">
        <v>14</v>
      </c>
      <c r="E15" s="5"/>
      <c r="F15" s="29"/>
      <c r="G15" s="8" t="s">
        <v>18</v>
      </c>
    </row>
    <row r="16" spans="1:7" ht="18.75">
      <c r="A16" s="8"/>
      <c r="B16" s="10"/>
      <c r="C16" s="8"/>
      <c r="D16" s="8" t="s">
        <v>15</v>
      </c>
      <c r="E16" s="5"/>
      <c r="F16" s="29"/>
      <c r="G16" s="8" t="s">
        <v>19</v>
      </c>
    </row>
    <row r="17" spans="1:7" ht="18.75">
      <c r="A17" s="9"/>
      <c r="B17" s="21"/>
      <c r="C17" s="9"/>
      <c r="D17" s="9"/>
      <c r="E17" s="6"/>
      <c r="F17" s="30"/>
      <c r="G17" s="9" t="s">
        <v>20</v>
      </c>
    </row>
    <row r="18" spans="1:7" ht="18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</row>
    <row r="19" spans="1:7" ht="18.75">
      <c r="A19" s="23">
        <v>1</v>
      </c>
      <c r="B19" s="23" t="s">
        <v>33</v>
      </c>
      <c r="C19" s="24" t="s">
        <v>34</v>
      </c>
      <c r="D19" s="25">
        <v>2</v>
      </c>
      <c r="E19" s="25">
        <v>400</v>
      </c>
      <c r="F19" s="25">
        <v>0</v>
      </c>
      <c r="G19" s="25">
        <f aca="true" t="shared" si="0" ref="G19:G35">F19</f>
        <v>0</v>
      </c>
    </row>
    <row r="20" spans="1:7" ht="18.75">
      <c r="A20" s="23">
        <v>2</v>
      </c>
      <c r="B20" s="23" t="s">
        <v>22</v>
      </c>
      <c r="C20" s="24" t="s">
        <v>34</v>
      </c>
      <c r="D20" s="25">
        <v>2</v>
      </c>
      <c r="E20" s="25">
        <v>800</v>
      </c>
      <c r="F20" s="25">
        <v>60</v>
      </c>
      <c r="G20" s="25">
        <f t="shared" si="0"/>
        <v>60</v>
      </c>
    </row>
    <row r="21" spans="1:7" ht="37.5">
      <c r="A21" s="23">
        <v>3</v>
      </c>
      <c r="B21" s="23" t="s">
        <v>37</v>
      </c>
      <c r="C21" s="24" t="s">
        <v>38</v>
      </c>
      <c r="D21" s="25">
        <v>2</v>
      </c>
      <c r="E21" s="25">
        <v>1260</v>
      </c>
      <c r="F21" s="25">
        <v>260</v>
      </c>
      <c r="G21" s="25">
        <f t="shared" si="0"/>
        <v>260</v>
      </c>
    </row>
    <row r="22" spans="1:7" ht="37.5">
      <c r="A22" s="23">
        <v>4</v>
      </c>
      <c r="B22" s="23" t="s">
        <v>39</v>
      </c>
      <c r="C22" s="24" t="s">
        <v>40</v>
      </c>
      <c r="D22" s="25">
        <v>2</v>
      </c>
      <c r="E22" s="25">
        <v>800</v>
      </c>
      <c r="F22" s="25">
        <v>110</v>
      </c>
      <c r="G22" s="25">
        <f t="shared" si="0"/>
        <v>110</v>
      </c>
    </row>
    <row r="23" spans="1:7" ht="56.25">
      <c r="A23" s="23">
        <v>5</v>
      </c>
      <c r="B23" s="23" t="s">
        <v>41</v>
      </c>
      <c r="C23" s="24" t="s">
        <v>42</v>
      </c>
      <c r="D23" s="25">
        <v>2</v>
      </c>
      <c r="E23" s="25">
        <v>1500</v>
      </c>
      <c r="F23" s="25">
        <v>680</v>
      </c>
      <c r="G23" s="25">
        <f t="shared" si="0"/>
        <v>680</v>
      </c>
    </row>
    <row r="24" spans="1:7" ht="60" customHeight="1">
      <c r="A24" s="23">
        <v>6</v>
      </c>
      <c r="B24" s="24" t="s">
        <v>43</v>
      </c>
      <c r="C24" s="24" t="s">
        <v>46</v>
      </c>
      <c r="D24" s="25">
        <v>1</v>
      </c>
      <c r="E24" s="25">
        <v>630</v>
      </c>
      <c r="F24" s="25">
        <v>120</v>
      </c>
      <c r="G24" s="25">
        <f t="shared" si="0"/>
        <v>120</v>
      </c>
    </row>
    <row r="25" spans="1:7" ht="56.25">
      <c r="A25" s="23">
        <v>7</v>
      </c>
      <c r="B25" s="24" t="s">
        <v>44</v>
      </c>
      <c r="C25" s="24" t="s">
        <v>46</v>
      </c>
      <c r="D25" s="25">
        <v>1</v>
      </c>
      <c r="E25" s="25">
        <v>630</v>
      </c>
      <c r="F25" s="25">
        <v>120</v>
      </c>
      <c r="G25" s="25">
        <f t="shared" si="0"/>
        <v>120</v>
      </c>
    </row>
    <row r="26" spans="1:7" ht="56.25">
      <c r="A26" s="23">
        <v>8</v>
      </c>
      <c r="B26" s="24" t="s">
        <v>45</v>
      </c>
      <c r="C26" s="24" t="s">
        <v>46</v>
      </c>
      <c r="D26" s="25">
        <v>1</v>
      </c>
      <c r="E26" s="25">
        <v>250</v>
      </c>
      <c r="F26" s="25">
        <v>90</v>
      </c>
      <c r="G26" s="25">
        <f t="shared" si="0"/>
        <v>90</v>
      </c>
    </row>
    <row r="27" spans="1:7" ht="56.25">
      <c r="A27" s="23">
        <v>9</v>
      </c>
      <c r="B27" s="24" t="s">
        <v>47</v>
      </c>
      <c r="C27" s="24" t="s">
        <v>48</v>
      </c>
      <c r="D27" s="25">
        <v>1</v>
      </c>
      <c r="E27" s="25">
        <v>630</v>
      </c>
      <c r="F27" s="25">
        <v>200</v>
      </c>
      <c r="G27" s="25">
        <f t="shared" si="0"/>
        <v>200</v>
      </c>
    </row>
    <row r="28" spans="1:7" ht="54" customHeight="1">
      <c r="A28" s="23">
        <v>10</v>
      </c>
      <c r="B28" s="24" t="s">
        <v>49</v>
      </c>
      <c r="C28" s="24" t="s">
        <v>50</v>
      </c>
      <c r="D28" s="25">
        <v>1</v>
      </c>
      <c r="E28" s="25">
        <v>160</v>
      </c>
      <c r="F28" s="25">
        <v>40</v>
      </c>
      <c r="G28" s="25">
        <f t="shared" si="0"/>
        <v>40</v>
      </c>
    </row>
    <row r="29" spans="1:7" ht="55.5" customHeight="1">
      <c r="A29" s="23">
        <v>11</v>
      </c>
      <c r="B29" s="24" t="s">
        <v>51</v>
      </c>
      <c r="C29" s="24" t="s">
        <v>50</v>
      </c>
      <c r="D29" s="25">
        <v>1</v>
      </c>
      <c r="E29" s="25">
        <v>400</v>
      </c>
      <c r="F29" s="25">
        <v>40</v>
      </c>
      <c r="G29" s="25">
        <f t="shared" si="0"/>
        <v>40</v>
      </c>
    </row>
    <row r="30" spans="1:7" ht="56.25">
      <c r="A30" s="23">
        <v>12</v>
      </c>
      <c r="B30" s="24" t="s">
        <v>52</v>
      </c>
      <c r="C30" s="24" t="s">
        <v>53</v>
      </c>
      <c r="D30" s="25">
        <v>1</v>
      </c>
      <c r="E30" s="25">
        <v>400</v>
      </c>
      <c r="F30" s="25">
        <v>150</v>
      </c>
      <c r="G30" s="25">
        <f t="shared" si="0"/>
        <v>150</v>
      </c>
    </row>
    <row r="31" spans="1:7" ht="56.25">
      <c r="A31" s="23">
        <v>13</v>
      </c>
      <c r="B31" s="24" t="s">
        <v>54</v>
      </c>
      <c r="C31" s="24" t="s">
        <v>53</v>
      </c>
      <c r="D31" s="25">
        <v>1</v>
      </c>
      <c r="E31" s="25">
        <v>250</v>
      </c>
      <c r="F31" s="25">
        <v>60</v>
      </c>
      <c r="G31" s="25">
        <f t="shared" si="0"/>
        <v>60</v>
      </c>
    </row>
    <row r="32" spans="1:7" ht="56.25">
      <c r="A32" s="23">
        <v>14</v>
      </c>
      <c r="B32" s="24" t="s">
        <v>55</v>
      </c>
      <c r="C32" s="24" t="s">
        <v>53</v>
      </c>
      <c r="D32" s="25">
        <v>1</v>
      </c>
      <c r="E32" s="25">
        <v>160</v>
      </c>
      <c r="F32" s="25">
        <v>30</v>
      </c>
      <c r="G32" s="25">
        <f t="shared" si="0"/>
        <v>30</v>
      </c>
    </row>
    <row r="33" spans="1:7" ht="75">
      <c r="A33" s="23">
        <v>15</v>
      </c>
      <c r="B33" s="24" t="s">
        <v>56</v>
      </c>
      <c r="C33" s="24" t="s">
        <v>57</v>
      </c>
      <c r="D33" s="25">
        <v>2</v>
      </c>
      <c r="E33" s="25">
        <v>800</v>
      </c>
      <c r="F33" s="25">
        <v>200</v>
      </c>
      <c r="G33" s="25">
        <f t="shared" si="0"/>
        <v>200</v>
      </c>
    </row>
    <row r="34" spans="1:7" ht="75">
      <c r="A34" s="23">
        <v>16</v>
      </c>
      <c r="B34" s="24" t="s">
        <v>58</v>
      </c>
      <c r="C34" s="24" t="s">
        <v>59</v>
      </c>
      <c r="D34" s="25">
        <v>1</v>
      </c>
      <c r="E34" s="25">
        <v>630</v>
      </c>
      <c r="F34" s="25">
        <v>120</v>
      </c>
      <c r="G34" s="25">
        <f t="shared" si="0"/>
        <v>120</v>
      </c>
    </row>
    <row r="35" spans="1:7" ht="55.5" customHeight="1">
      <c r="A35" s="23">
        <v>17</v>
      </c>
      <c r="B35" s="24" t="s">
        <v>60</v>
      </c>
      <c r="C35" s="24" t="s">
        <v>59</v>
      </c>
      <c r="D35" s="25">
        <v>1</v>
      </c>
      <c r="E35" s="25">
        <v>630</v>
      </c>
      <c r="F35" s="25">
        <v>120</v>
      </c>
      <c r="G35" s="25">
        <f t="shared" si="0"/>
        <v>120</v>
      </c>
    </row>
    <row r="36" spans="1:7" ht="18.75">
      <c r="A36" s="13" t="s">
        <v>27</v>
      </c>
      <c r="B36" s="26"/>
      <c r="C36" s="26"/>
      <c r="D36" s="26"/>
      <c r="E36" s="27">
        <f>SUM(E19:E35)</f>
        <v>10330</v>
      </c>
      <c r="F36" s="27">
        <f>SUM(F19:F35)</f>
        <v>2400</v>
      </c>
      <c r="G36" s="27">
        <f>SUM(G19:G35)</f>
        <v>2400</v>
      </c>
    </row>
    <row r="37" spans="1:7" ht="18.75">
      <c r="A37" s="14"/>
      <c r="B37" s="14"/>
      <c r="C37" s="14"/>
      <c r="D37" s="14"/>
      <c r="E37" s="14"/>
      <c r="F37" s="14"/>
      <c r="G37" s="14"/>
    </row>
    <row r="38" spans="1:7" ht="19.5">
      <c r="A38" s="15"/>
      <c r="B38" s="14"/>
      <c r="C38" s="14"/>
      <c r="D38" s="14"/>
      <c r="E38" s="14"/>
      <c r="F38" s="14"/>
      <c r="G38" s="14"/>
    </row>
    <row r="39" spans="1:7" ht="19.5">
      <c r="A39" s="15"/>
      <c r="B39" s="14"/>
      <c r="C39" s="14"/>
      <c r="D39" s="14"/>
      <c r="E39" s="14"/>
      <c r="F39" s="14"/>
      <c r="G39" s="14"/>
    </row>
    <row r="40" spans="1:7" ht="18.75">
      <c r="A40" s="14"/>
      <c r="B40" s="14"/>
      <c r="C40" s="14"/>
      <c r="D40" s="14"/>
      <c r="E40" s="14"/>
      <c r="F40" s="14"/>
      <c r="G40" s="14"/>
    </row>
    <row r="41" spans="1:7" ht="18.75">
      <c r="A41" s="14"/>
      <c r="B41" s="14"/>
      <c r="C41" s="14"/>
      <c r="D41" s="14"/>
      <c r="E41" s="14"/>
      <c r="F41" s="14"/>
      <c r="G41" s="14"/>
    </row>
    <row r="42" spans="1:7" ht="18.75">
      <c r="A42" s="14"/>
      <c r="B42" s="14"/>
      <c r="C42" s="14"/>
      <c r="D42" s="14"/>
      <c r="E42" s="14"/>
      <c r="F42" s="14"/>
      <c r="G42" s="14"/>
    </row>
    <row r="43" spans="1:7" ht="18.75">
      <c r="A43" s="14"/>
      <c r="B43" s="14"/>
      <c r="C43" s="14"/>
      <c r="D43" s="14"/>
      <c r="E43" s="14"/>
      <c r="F43" s="14"/>
      <c r="G43" s="14"/>
    </row>
    <row r="44" spans="1:7" ht="18.75">
      <c r="A44" s="14"/>
      <c r="B44" s="14"/>
      <c r="C44" s="14"/>
      <c r="D44" s="14"/>
      <c r="E44" s="14"/>
      <c r="F44" s="14"/>
      <c r="G44" s="14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B34">
      <selection activeCell="E34" sqref="E34"/>
    </sheetView>
  </sheetViews>
  <sheetFormatPr defaultColWidth="9.140625" defaultRowHeight="15"/>
  <cols>
    <col min="1" max="1" width="9.140625" style="1" customWidth="1"/>
    <col min="2" max="2" width="20.00390625" style="1" customWidth="1"/>
    <col min="3" max="3" width="38.140625" style="1" customWidth="1"/>
    <col min="4" max="4" width="23.421875" style="1" customWidth="1"/>
    <col min="5" max="5" width="18.8515625" style="1" customWidth="1"/>
    <col min="6" max="6" width="28.57421875" style="1" customWidth="1"/>
    <col min="7" max="7" width="39.8515625" style="1" customWidth="1"/>
    <col min="8" max="16384" width="9.140625" style="1" customWidth="1"/>
  </cols>
  <sheetData>
    <row r="1" ht="18.75">
      <c r="G1" s="11"/>
    </row>
    <row r="2" spans="1:7" ht="18.75">
      <c r="A2" s="40" t="s">
        <v>0</v>
      </c>
      <c r="B2" s="40"/>
      <c r="C2" s="40"/>
      <c r="D2" s="40"/>
      <c r="E2" s="40"/>
      <c r="F2" s="40"/>
      <c r="G2" s="40"/>
    </row>
    <row r="3" spans="1:7" ht="18.75">
      <c r="A3" s="40" t="s">
        <v>1</v>
      </c>
      <c r="B3" s="40"/>
      <c r="C3" s="40"/>
      <c r="D3" s="40"/>
      <c r="E3" s="40"/>
      <c r="F3" s="40"/>
      <c r="G3" s="40"/>
    </row>
    <row r="4" spans="1:7" ht="18.75">
      <c r="A4" s="40" t="s">
        <v>2</v>
      </c>
      <c r="B4" s="40"/>
      <c r="C4" s="40"/>
      <c r="D4" s="40"/>
      <c r="E4" s="40"/>
      <c r="F4" s="40"/>
      <c r="G4" s="40"/>
    </row>
    <row r="5" spans="1:7" ht="18.75">
      <c r="A5" s="40" t="s">
        <v>3</v>
      </c>
      <c r="B5" s="40"/>
      <c r="C5" s="40"/>
      <c r="D5" s="40"/>
      <c r="E5" s="40"/>
      <c r="F5" s="40"/>
      <c r="G5" s="40"/>
    </row>
    <row r="7" spans="1:7" ht="18.75">
      <c r="A7" s="2" t="s">
        <v>4</v>
      </c>
      <c r="B7" s="3"/>
      <c r="C7" s="3"/>
      <c r="D7" s="3"/>
      <c r="E7" s="31" t="s">
        <v>29</v>
      </c>
      <c r="F7" s="32"/>
      <c r="G7" s="33"/>
    </row>
    <row r="8" spans="1:7" ht="18.75">
      <c r="A8" s="2" t="s">
        <v>5</v>
      </c>
      <c r="B8" s="3"/>
      <c r="C8" s="3"/>
      <c r="D8" s="4"/>
      <c r="E8" s="31">
        <v>2901086624</v>
      </c>
      <c r="F8" s="32"/>
      <c r="G8" s="33"/>
    </row>
    <row r="9" spans="1:7" ht="18.75">
      <c r="A9" s="2" t="s">
        <v>6</v>
      </c>
      <c r="B9" s="3"/>
      <c r="C9" s="3"/>
      <c r="D9" s="4"/>
      <c r="E9" s="31" t="s">
        <v>30</v>
      </c>
      <c r="F9" s="32"/>
      <c r="G9" s="33"/>
    </row>
    <row r="10" spans="1:7" ht="18.75">
      <c r="A10" s="34" t="s">
        <v>7</v>
      </c>
      <c r="B10" s="35"/>
      <c r="C10" s="35"/>
      <c r="D10" s="35"/>
      <c r="E10" s="35"/>
      <c r="F10" s="35"/>
      <c r="G10" s="36"/>
    </row>
    <row r="11" spans="1:7" ht="18.75">
      <c r="A11" s="37" t="s">
        <v>82</v>
      </c>
      <c r="B11" s="38"/>
      <c r="C11" s="38"/>
      <c r="D11" s="38"/>
      <c r="E11" s="38"/>
      <c r="F11" s="38"/>
      <c r="G11" s="39"/>
    </row>
    <row r="12" spans="1:7" ht="18.75">
      <c r="A12" s="7" t="s">
        <v>8</v>
      </c>
      <c r="B12" s="34" t="s">
        <v>10</v>
      </c>
      <c r="C12" s="35"/>
      <c r="D12" s="35"/>
      <c r="E12" s="36"/>
      <c r="F12" s="34" t="s">
        <v>32</v>
      </c>
      <c r="G12" s="36"/>
    </row>
    <row r="13" spans="1:7" ht="18.75">
      <c r="A13" s="8" t="s">
        <v>9</v>
      </c>
      <c r="B13" s="20"/>
      <c r="C13" s="22"/>
      <c r="D13" s="22"/>
      <c r="E13" s="21"/>
      <c r="F13" s="37" t="s">
        <v>31</v>
      </c>
      <c r="G13" s="39"/>
    </row>
    <row r="14" spans="1:7" ht="18.75">
      <c r="A14" s="8"/>
      <c r="B14" s="19" t="s">
        <v>35</v>
      </c>
      <c r="C14" s="7" t="s">
        <v>11</v>
      </c>
      <c r="D14" s="7" t="s">
        <v>13</v>
      </c>
      <c r="E14" s="7" t="s">
        <v>16</v>
      </c>
      <c r="F14" s="28" t="s">
        <v>21</v>
      </c>
      <c r="G14" s="7" t="s">
        <v>17</v>
      </c>
    </row>
    <row r="15" spans="1:7" ht="18.75">
      <c r="A15" s="8"/>
      <c r="B15" s="10" t="s">
        <v>36</v>
      </c>
      <c r="C15" s="8" t="s">
        <v>12</v>
      </c>
      <c r="D15" s="8" t="s">
        <v>14</v>
      </c>
      <c r="E15" s="5"/>
      <c r="F15" s="29"/>
      <c r="G15" s="8" t="s">
        <v>18</v>
      </c>
    </row>
    <row r="16" spans="1:7" ht="18.75">
      <c r="A16" s="8"/>
      <c r="B16" s="10"/>
      <c r="C16" s="8"/>
      <c r="D16" s="8" t="s">
        <v>15</v>
      </c>
      <c r="E16" s="5"/>
      <c r="F16" s="29"/>
      <c r="G16" s="8" t="s">
        <v>19</v>
      </c>
    </row>
    <row r="17" spans="1:7" ht="18.75">
      <c r="A17" s="9"/>
      <c r="B17" s="21"/>
      <c r="C17" s="9"/>
      <c r="D17" s="9"/>
      <c r="E17" s="6"/>
      <c r="F17" s="30"/>
      <c r="G17" s="9" t="s">
        <v>20</v>
      </c>
    </row>
    <row r="18" spans="1:7" ht="18.7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</row>
    <row r="19" spans="1:7" ht="18.75">
      <c r="A19" s="23">
        <v>1</v>
      </c>
      <c r="B19" s="23" t="s">
        <v>33</v>
      </c>
      <c r="C19" s="24" t="s">
        <v>34</v>
      </c>
      <c r="D19" s="25">
        <v>2</v>
      </c>
      <c r="E19" s="25">
        <v>400</v>
      </c>
      <c r="F19" s="25">
        <v>0</v>
      </c>
      <c r="G19" s="25">
        <f aca="true" t="shared" si="0" ref="G19:G34">F19</f>
        <v>0</v>
      </c>
    </row>
    <row r="20" spans="1:7" ht="18.75">
      <c r="A20" s="23">
        <v>2</v>
      </c>
      <c r="B20" s="23" t="s">
        <v>22</v>
      </c>
      <c r="C20" s="24" t="s">
        <v>34</v>
      </c>
      <c r="D20" s="25">
        <v>2</v>
      </c>
      <c r="E20" s="25">
        <v>800</v>
      </c>
      <c r="F20" s="25">
        <v>60</v>
      </c>
      <c r="G20" s="25">
        <f t="shared" si="0"/>
        <v>60</v>
      </c>
    </row>
    <row r="21" spans="1:7" ht="37.5">
      <c r="A21" s="23">
        <v>3</v>
      </c>
      <c r="B21" s="23" t="s">
        <v>37</v>
      </c>
      <c r="C21" s="24" t="s">
        <v>38</v>
      </c>
      <c r="D21" s="25">
        <v>2</v>
      </c>
      <c r="E21" s="25">
        <v>1260</v>
      </c>
      <c r="F21" s="25">
        <v>260</v>
      </c>
      <c r="G21" s="25">
        <f t="shared" si="0"/>
        <v>260</v>
      </c>
    </row>
    <row r="22" spans="1:7" ht="37.5">
      <c r="A22" s="23">
        <v>4</v>
      </c>
      <c r="B22" s="23" t="s">
        <v>39</v>
      </c>
      <c r="C22" s="24" t="s">
        <v>40</v>
      </c>
      <c r="D22" s="25">
        <v>2</v>
      </c>
      <c r="E22" s="25">
        <v>800</v>
      </c>
      <c r="F22" s="25">
        <v>110</v>
      </c>
      <c r="G22" s="25">
        <f t="shared" si="0"/>
        <v>110</v>
      </c>
    </row>
    <row r="23" spans="1:7" ht="56.25">
      <c r="A23" s="23">
        <v>5</v>
      </c>
      <c r="B23" s="23" t="s">
        <v>41</v>
      </c>
      <c r="C23" s="24" t="s">
        <v>42</v>
      </c>
      <c r="D23" s="25">
        <v>2</v>
      </c>
      <c r="E23" s="25">
        <v>1500</v>
      </c>
      <c r="F23" s="25">
        <v>680</v>
      </c>
      <c r="G23" s="25">
        <f t="shared" si="0"/>
        <v>680</v>
      </c>
    </row>
    <row r="24" spans="1:7" ht="60" customHeight="1">
      <c r="A24" s="23">
        <v>6</v>
      </c>
      <c r="B24" s="24" t="s">
        <v>43</v>
      </c>
      <c r="C24" s="24" t="s">
        <v>46</v>
      </c>
      <c r="D24" s="25">
        <v>1</v>
      </c>
      <c r="E24" s="25">
        <v>630</v>
      </c>
      <c r="F24" s="25">
        <v>120</v>
      </c>
      <c r="G24" s="25">
        <f t="shared" si="0"/>
        <v>120</v>
      </c>
    </row>
    <row r="25" spans="1:7" ht="56.25">
      <c r="A25" s="23">
        <v>7</v>
      </c>
      <c r="B25" s="24" t="s">
        <v>44</v>
      </c>
      <c r="C25" s="24" t="s">
        <v>46</v>
      </c>
      <c r="D25" s="25">
        <v>1</v>
      </c>
      <c r="E25" s="25">
        <v>630</v>
      </c>
      <c r="F25" s="25">
        <v>120</v>
      </c>
      <c r="G25" s="25">
        <f t="shared" si="0"/>
        <v>120</v>
      </c>
    </row>
    <row r="26" spans="1:7" ht="56.25">
      <c r="A26" s="23">
        <v>8</v>
      </c>
      <c r="B26" s="24" t="s">
        <v>45</v>
      </c>
      <c r="C26" s="24" t="s">
        <v>46</v>
      </c>
      <c r="D26" s="25">
        <v>1</v>
      </c>
      <c r="E26" s="25">
        <v>250</v>
      </c>
      <c r="F26" s="25">
        <v>90</v>
      </c>
      <c r="G26" s="25">
        <f t="shared" si="0"/>
        <v>90</v>
      </c>
    </row>
    <row r="27" spans="1:7" ht="56.25">
      <c r="A27" s="23">
        <v>9</v>
      </c>
      <c r="B27" s="24" t="s">
        <v>47</v>
      </c>
      <c r="C27" s="24" t="s">
        <v>48</v>
      </c>
      <c r="D27" s="25">
        <v>1</v>
      </c>
      <c r="E27" s="25">
        <v>630</v>
      </c>
      <c r="F27" s="25">
        <v>200</v>
      </c>
      <c r="G27" s="25">
        <f t="shared" si="0"/>
        <v>200</v>
      </c>
    </row>
    <row r="28" spans="1:7" ht="54" customHeight="1">
      <c r="A28" s="23">
        <v>10</v>
      </c>
      <c r="B28" s="24" t="s">
        <v>49</v>
      </c>
      <c r="C28" s="24" t="s">
        <v>50</v>
      </c>
      <c r="D28" s="25">
        <v>1</v>
      </c>
      <c r="E28" s="25">
        <v>160</v>
      </c>
      <c r="F28" s="25">
        <v>40</v>
      </c>
      <c r="G28" s="25">
        <f t="shared" si="0"/>
        <v>40</v>
      </c>
    </row>
    <row r="29" spans="1:7" ht="55.5" customHeight="1">
      <c r="A29" s="23">
        <v>11</v>
      </c>
      <c r="B29" s="24" t="s">
        <v>51</v>
      </c>
      <c r="C29" s="24" t="s">
        <v>50</v>
      </c>
      <c r="D29" s="25">
        <v>1</v>
      </c>
      <c r="E29" s="25">
        <v>400</v>
      </c>
      <c r="F29" s="25">
        <v>40</v>
      </c>
      <c r="G29" s="25">
        <f t="shared" si="0"/>
        <v>40</v>
      </c>
    </row>
    <row r="30" spans="1:7" ht="56.25">
      <c r="A30" s="23">
        <v>12</v>
      </c>
      <c r="B30" s="24" t="s">
        <v>52</v>
      </c>
      <c r="C30" s="24" t="s">
        <v>53</v>
      </c>
      <c r="D30" s="25">
        <v>1</v>
      </c>
      <c r="E30" s="25">
        <v>400</v>
      </c>
      <c r="F30" s="25">
        <v>150</v>
      </c>
      <c r="G30" s="25">
        <f t="shared" si="0"/>
        <v>150</v>
      </c>
    </row>
    <row r="31" spans="1:7" ht="56.25">
      <c r="A31" s="23">
        <v>13</v>
      </c>
      <c r="B31" s="24" t="s">
        <v>54</v>
      </c>
      <c r="C31" s="24" t="s">
        <v>53</v>
      </c>
      <c r="D31" s="25">
        <v>1</v>
      </c>
      <c r="E31" s="25">
        <v>250</v>
      </c>
      <c r="F31" s="25">
        <v>60</v>
      </c>
      <c r="G31" s="25">
        <f t="shared" si="0"/>
        <v>60</v>
      </c>
    </row>
    <row r="32" spans="1:7" ht="56.25">
      <c r="A32" s="23">
        <v>14</v>
      </c>
      <c r="B32" s="24" t="s">
        <v>55</v>
      </c>
      <c r="C32" s="24" t="s">
        <v>53</v>
      </c>
      <c r="D32" s="25">
        <v>1</v>
      </c>
      <c r="E32" s="25">
        <v>160</v>
      </c>
      <c r="F32" s="25">
        <v>30</v>
      </c>
      <c r="G32" s="25">
        <f t="shared" si="0"/>
        <v>30</v>
      </c>
    </row>
    <row r="33" spans="1:7" ht="75">
      <c r="A33" s="23">
        <v>15</v>
      </c>
      <c r="B33" s="24" t="s">
        <v>56</v>
      </c>
      <c r="C33" s="24" t="s">
        <v>57</v>
      </c>
      <c r="D33" s="25">
        <v>2</v>
      </c>
      <c r="E33" s="25">
        <v>800</v>
      </c>
      <c r="F33" s="25">
        <v>200</v>
      </c>
      <c r="G33" s="25">
        <f t="shared" si="0"/>
        <v>200</v>
      </c>
    </row>
    <row r="34" spans="1:7" ht="75">
      <c r="A34" s="23">
        <v>16</v>
      </c>
      <c r="B34" s="24" t="s">
        <v>58</v>
      </c>
      <c r="C34" s="24" t="s">
        <v>59</v>
      </c>
      <c r="D34" s="25">
        <v>1</v>
      </c>
      <c r="E34" s="25">
        <v>630</v>
      </c>
      <c r="F34" s="25">
        <v>120</v>
      </c>
      <c r="G34" s="25">
        <f t="shared" si="0"/>
        <v>120</v>
      </c>
    </row>
    <row r="35" spans="1:7" ht="75">
      <c r="A35" s="23">
        <v>17</v>
      </c>
      <c r="B35" s="24" t="s">
        <v>60</v>
      </c>
      <c r="C35" s="24" t="s">
        <v>59</v>
      </c>
      <c r="D35" s="25">
        <v>1</v>
      </c>
      <c r="E35" s="25">
        <v>630</v>
      </c>
      <c r="F35" s="25">
        <v>120</v>
      </c>
      <c r="G35" s="25">
        <f>F35</f>
        <v>120</v>
      </c>
    </row>
    <row r="36" spans="1:7" ht="75">
      <c r="A36" s="23">
        <v>18</v>
      </c>
      <c r="B36" s="24" t="s">
        <v>61</v>
      </c>
      <c r="C36" s="24" t="s">
        <v>62</v>
      </c>
      <c r="D36" s="25">
        <v>1</v>
      </c>
      <c r="E36" s="25">
        <v>250</v>
      </c>
      <c r="F36" s="25">
        <v>100</v>
      </c>
      <c r="G36" s="25">
        <v>0</v>
      </c>
    </row>
    <row r="37" spans="1:7" ht="57" customHeight="1">
      <c r="A37" s="23">
        <v>19</v>
      </c>
      <c r="B37" s="24" t="s">
        <v>63</v>
      </c>
      <c r="C37" s="24" t="s">
        <v>62</v>
      </c>
      <c r="D37" s="25">
        <v>1</v>
      </c>
      <c r="E37" s="25">
        <v>400</v>
      </c>
      <c r="F37" s="25">
        <v>80</v>
      </c>
      <c r="G37" s="25">
        <f>F37</f>
        <v>80</v>
      </c>
    </row>
    <row r="38" spans="1:7" ht="62.25" customHeight="1">
      <c r="A38" s="23">
        <v>20</v>
      </c>
      <c r="B38" s="24" t="s">
        <v>64</v>
      </c>
      <c r="C38" s="24" t="s">
        <v>62</v>
      </c>
      <c r="D38" s="25">
        <v>1</v>
      </c>
      <c r="E38" s="25">
        <v>630</v>
      </c>
      <c r="F38" s="25">
        <v>50</v>
      </c>
      <c r="G38" s="25">
        <f aca="true" t="shared" si="1" ref="G38:G55">F38</f>
        <v>50</v>
      </c>
    </row>
    <row r="39" spans="1:7" ht="56.25">
      <c r="A39" s="23">
        <v>21</v>
      </c>
      <c r="B39" s="24" t="s">
        <v>65</v>
      </c>
      <c r="C39" s="24" t="s">
        <v>66</v>
      </c>
      <c r="D39" s="25">
        <v>2</v>
      </c>
      <c r="E39" s="25">
        <v>500</v>
      </c>
      <c r="F39" s="25">
        <v>80</v>
      </c>
      <c r="G39" s="25">
        <f t="shared" si="1"/>
        <v>80</v>
      </c>
    </row>
    <row r="40" spans="1:7" ht="37.5">
      <c r="A40" s="23">
        <v>22</v>
      </c>
      <c r="B40" s="24" t="s">
        <v>67</v>
      </c>
      <c r="C40" s="24" t="s">
        <v>73</v>
      </c>
      <c r="D40" s="25">
        <v>1</v>
      </c>
      <c r="E40" s="25">
        <v>630</v>
      </c>
      <c r="F40" s="25">
        <v>130</v>
      </c>
      <c r="G40" s="25">
        <f t="shared" si="1"/>
        <v>130</v>
      </c>
    </row>
    <row r="41" spans="1:7" ht="37.5">
      <c r="A41" s="23">
        <v>23</v>
      </c>
      <c r="B41" s="24" t="s">
        <v>68</v>
      </c>
      <c r="C41" s="24" t="s">
        <v>73</v>
      </c>
      <c r="D41" s="25">
        <v>1</v>
      </c>
      <c r="E41" s="25">
        <v>630</v>
      </c>
      <c r="F41" s="25">
        <v>140</v>
      </c>
      <c r="G41" s="25">
        <f t="shared" si="1"/>
        <v>140</v>
      </c>
    </row>
    <row r="42" spans="1:7" ht="37.5">
      <c r="A42" s="23">
        <v>24</v>
      </c>
      <c r="B42" s="24" t="s">
        <v>69</v>
      </c>
      <c r="C42" s="24" t="s">
        <v>73</v>
      </c>
      <c r="D42" s="25">
        <v>1</v>
      </c>
      <c r="E42" s="25">
        <v>160</v>
      </c>
      <c r="F42" s="25">
        <v>60</v>
      </c>
      <c r="G42" s="25">
        <f t="shared" si="1"/>
        <v>60</v>
      </c>
    </row>
    <row r="43" spans="1:7" ht="37.5">
      <c r="A43" s="23">
        <v>25</v>
      </c>
      <c r="B43" s="24" t="s">
        <v>70</v>
      </c>
      <c r="C43" s="24" t="s">
        <v>73</v>
      </c>
      <c r="D43" s="25">
        <v>1</v>
      </c>
      <c r="E43" s="25">
        <v>400</v>
      </c>
      <c r="F43" s="25">
        <v>108</v>
      </c>
      <c r="G43" s="25">
        <f t="shared" si="1"/>
        <v>108</v>
      </c>
    </row>
    <row r="44" spans="1:7" ht="37.5">
      <c r="A44" s="23">
        <v>26</v>
      </c>
      <c r="B44" s="24" t="s">
        <v>71</v>
      </c>
      <c r="C44" s="24" t="s">
        <v>73</v>
      </c>
      <c r="D44" s="25">
        <v>1</v>
      </c>
      <c r="E44" s="25">
        <v>400</v>
      </c>
      <c r="F44" s="25">
        <v>140</v>
      </c>
      <c r="G44" s="25">
        <f t="shared" si="1"/>
        <v>140</v>
      </c>
    </row>
    <row r="45" spans="1:7" ht="37.5">
      <c r="A45" s="23">
        <v>27</v>
      </c>
      <c r="B45" s="24" t="s">
        <v>72</v>
      </c>
      <c r="C45" s="24" t="s">
        <v>73</v>
      </c>
      <c r="D45" s="25">
        <v>1</v>
      </c>
      <c r="E45" s="25">
        <v>630</v>
      </c>
      <c r="F45" s="25">
        <v>130</v>
      </c>
      <c r="G45" s="25">
        <f t="shared" si="1"/>
        <v>130</v>
      </c>
    </row>
    <row r="46" spans="1:7" ht="37.5">
      <c r="A46" s="23">
        <v>28</v>
      </c>
      <c r="B46" s="24" t="s">
        <v>23</v>
      </c>
      <c r="C46" s="24" t="s">
        <v>76</v>
      </c>
      <c r="D46" s="25">
        <v>1</v>
      </c>
      <c r="E46" s="25">
        <v>630</v>
      </c>
      <c r="F46" s="25">
        <v>120</v>
      </c>
      <c r="G46" s="25">
        <f t="shared" si="1"/>
        <v>120</v>
      </c>
    </row>
    <row r="47" spans="1:7" ht="37.5">
      <c r="A47" s="23">
        <v>29</v>
      </c>
      <c r="B47" s="24" t="s">
        <v>24</v>
      </c>
      <c r="C47" s="24" t="s">
        <v>76</v>
      </c>
      <c r="D47" s="25">
        <v>1</v>
      </c>
      <c r="E47" s="25">
        <v>400</v>
      </c>
      <c r="F47" s="25">
        <v>20</v>
      </c>
      <c r="G47" s="25">
        <f t="shared" si="1"/>
        <v>20</v>
      </c>
    </row>
    <row r="48" spans="1:7" ht="37.5">
      <c r="A48" s="23">
        <v>30</v>
      </c>
      <c r="B48" s="24" t="s">
        <v>25</v>
      </c>
      <c r="C48" s="24" t="s">
        <v>76</v>
      </c>
      <c r="D48" s="25">
        <v>1</v>
      </c>
      <c r="E48" s="25">
        <v>400</v>
      </c>
      <c r="F48" s="25">
        <v>130</v>
      </c>
      <c r="G48" s="25">
        <f t="shared" si="1"/>
        <v>130</v>
      </c>
    </row>
    <row r="49" spans="1:7" ht="37.5">
      <c r="A49" s="23">
        <v>31</v>
      </c>
      <c r="B49" s="24" t="s">
        <v>26</v>
      </c>
      <c r="C49" s="24" t="s">
        <v>76</v>
      </c>
      <c r="D49" s="25">
        <v>1</v>
      </c>
      <c r="E49" s="25">
        <v>250</v>
      </c>
      <c r="F49" s="25">
        <v>90</v>
      </c>
      <c r="G49" s="25">
        <f t="shared" si="1"/>
        <v>90</v>
      </c>
    </row>
    <row r="50" spans="1:7" ht="37.5">
      <c r="A50" s="23">
        <v>32</v>
      </c>
      <c r="B50" s="24" t="s">
        <v>74</v>
      </c>
      <c r="C50" s="24" t="s">
        <v>76</v>
      </c>
      <c r="D50" s="25">
        <v>1</v>
      </c>
      <c r="E50" s="25">
        <v>630</v>
      </c>
      <c r="F50" s="25">
        <v>114</v>
      </c>
      <c r="G50" s="25">
        <f t="shared" si="1"/>
        <v>114</v>
      </c>
    </row>
    <row r="51" spans="1:7" ht="37.5">
      <c r="A51" s="23">
        <v>33</v>
      </c>
      <c r="B51" s="24" t="s">
        <v>75</v>
      </c>
      <c r="C51" s="24" t="s">
        <v>76</v>
      </c>
      <c r="D51" s="25">
        <v>1</v>
      </c>
      <c r="E51" s="25">
        <v>400</v>
      </c>
      <c r="F51" s="25">
        <v>40</v>
      </c>
      <c r="G51" s="25">
        <f t="shared" si="1"/>
        <v>40</v>
      </c>
    </row>
    <row r="52" spans="1:7" ht="37.5">
      <c r="A52" s="23">
        <f>A51+1</f>
        <v>34</v>
      </c>
      <c r="B52" s="24" t="s">
        <v>71</v>
      </c>
      <c r="C52" s="24" t="s">
        <v>77</v>
      </c>
      <c r="D52" s="25">
        <v>1</v>
      </c>
      <c r="E52" s="25">
        <v>400</v>
      </c>
      <c r="F52" s="25">
        <v>0</v>
      </c>
      <c r="G52" s="25">
        <f t="shared" si="1"/>
        <v>0</v>
      </c>
    </row>
    <row r="53" spans="1:7" ht="37.5">
      <c r="A53" s="23">
        <f>A52+1</f>
        <v>35</v>
      </c>
      <c r="B53" s="24" t="s">
        <v>72</v>
      </c>
      <c r="C53" s="24" t="s">
        <v>77</v>
      </c>
      <c r="D53" s="25">
        <v>1</v>
      </c>
      <c r="E53" s="25">
        <v>250</v>
      </c>
      <c r="F53" s="25">
        <v>98</v>
      </c>
      <c r="G53" s="25">
        <f t="shared" si="1"/>
        <v>98</v>
      </c>
    </row>
    <row r="54" spans="1:7" ht="37.5">
      <c r="A54" s="23">
        <f>A53+1</f>
        <v>36</v>
      </c>
      <c r="B54" s="24" t="s">
        <v>78</v>
      </c>
      <c r="C54" s="24" t="s">
        <v>77</v>
      </c>
      <c r="D54" s="25">
        <v>1</v>
      </c>
      <c r="E54" s="25">
        <v>400</v>
      </c>
      <c r="F54" s="25">
        <v>80</v>
      </c>
      <c r="G54" s="25">
        <f t="shared" si="1"/>
        <v>80</v>
      </c>
    </row>
    <row r="55" spans="1:7" ht="37.5">
      <c r="A55" s="23">
        <f>A54+1</f>
        <v>37</v>
      </c>
      <c r="B55" s="24" t="s">
        <v>79</v>
      </c>
      <c r="C55" s="24" t="s">
        <v>77</v>
      </c>
      <c r="D55" s="25">
        <v>1</v>
      </c>
      <c r="E55" s="25">
        <v>63</v>
      </c>
      <c r="F55" s="25">
        <v>10</v>
      </c>
      <c r="G55" s="25">
        <f t="shared" si="1"/>
        <v>10</v>
      </c>
    </row>
    <row r="56" spans="1:7" ht="18.75">
      <c r="A56" s="13" t="s">
        <v>27</v>
      </c>
      <c r="B56" s="26"/>
      <c r="C56" s="26"/>
      <c r="D56" s="26"/>
      <c r="E56" s="27">
        <f>SUM(E19:E55)</f>
        <v>18783</v>
      </c>
      <c r="F56" s="27">
        <f>SUM(F19:F55)</f>
        <v>4120</v>
      </c>
      <c r="G56" s="27">
        <f>SUM(G19:G55)</f>
        <v>4020</v>
      </c>
    </row>
    <row r="57" spans="1:7" ht="18.75">
      <c r="A57" s="14"/>
      <c r="B57" s="14"/>
      <c r="C57" s="14"/>
      <c r="D57" s="14"/>
      <c r="E57" s="14"/>
      <c r="F57" s="14"/>
      <c r="G57" s="14"/>
    </row>
    <row r="58" spans="1:7" ht="19.5">
      <c r="A58" s="15"/>
      <c r="B58" s="14"/>
      <c r="C58" s="14"/>
      <c r="D58" s="14"/>
      <c r="E58" s="14"/>
      <c r="F58" s="14"/>
      <c r="G58" s="14"/>
    </row>
    <row r="59" spans="1:7" ht="19.5">
      <c r="A59" s="15"/>
      <c r="B59" s="14"/>
      <c r="C59" s="14"/>
      <c r="D59" s="14"/>
      <c r="E59" s="14"/>
      <c r="F59" s="14"/>
      <c r="G59" s="14"/>
    </row>
    <row r="60" spans="1:7" ht="18.75">
      <c r="A60" s="14"/>
      <c r="B60" s="14"/>
      <c r="C60" s="14"/>
      <c r="D60" s="14"/>
      <c r="E60" s="14"/>
      <c r="F60" s="14"/>
      <c r="G60" s="14"/>
    </row>
    <row r="61" spans="1:7" ht="18.75">
      <c r="A61" s="14"/>
      <c r="B61" s="14"/>
      <c r="C61" s="14"/>
      <c r="D61" s="14"/>
      <c r="E61" s="14"/>
      <c r="F61" s="14"/>
      <c r="G61" s="14"/>
    </row>
    <row r="62" spans="1:7" ht="18.75">
      <c r="A62" s="14"/>
      <c r="B62" s="14"/>
      <c r="C62" s="14"/>
      <c r="D62" s="14"/>
      <c r="E62" s="14"/>
      <c r="F62" s="14"/>
      <c r="G62" s="14"/>
    </row>
    <row r="63" spans="1:7" ht="18.75">
      <c r="A63" s="14"/>
      <c r="B63" s="14"/>
      <c r="C63" s="14"/>
      <c r="D63" s="14"/>
      <c r="E63" s="14"/>
      <c r="F63" s="14"/>
      <c r="G63" s="14"/>
    </row>
    <row r="64" spans="1:7" ht="18.75">
      <c r="A64" s="14"/>
      <c r="B64" s="14"/>
      <c r="C64" s="14"/>
      <c r="D64" s="14"/>
      <c r="E64" s="14"/>
      <c r="F64" s="14"/>
      <c r="G64" s="14"/>
    </row>
  </sheetData>
  <sheetProtection/>
  <mergeCells count="13">
    <mergeCell ref="F14:F17"/>
    <mergeCell ref="E9:G9"/>
    <mergeCell ref="A10:G10"/>
    <mergeCell ref="A11:G11"/>
    <mergeCell ref="B12:E12"/>
    <mergeCell ref="F12:G12"/>
    <mergeCell ref="F13:G13"/>
    <mergeCell ref="A2:G2"/>
    <mergeCell ref="A3:G3"/>
    <mergeCell ref="A4:G4"/>
    <mergeCell ref="A5:G5"/>
    <mergeCell ref="E7:G7"/>
    <mergeCell ref="E8:G8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2018-10-11T15:15:25Z</dcterms:modified>
  <cp:category/>
  <cp:version/>
  <cp:contentType/>
  <cp:contentStatus/>
</cp:coreProperties>
</file>