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<sst xmlns="http://schemas.openxmlformats.org/spreadsheetml/2006/main" count="162" uniqueCount="139">
  <si>
    <t>КОДЫ</t>
  </si>
  <si>
    <t>ОТЧЕТ О ФИНАНСОВЫХ РЕЗУЛЬТАТАХ ДЕЯТЕЛЬНОСТИ</t>
  </si>
  <si>
    <t xml:space="preserve">Форма по ОКУД   </t>
  </si>
  <si>
    <t>на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</si>
  <si>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</si>
  <si>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</si>
  <si>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по ОКПО   </t>
  </si>
  <si>
    <t>08828247</t>
  </si>
  <si>
    <t>ФКУ ИК-1 УФСИН России по Архангельской области</t>
  </si>
  <si>
    <t>Глава по БК</t>
  </si>
  <si>
    <t>320</t>
  </si>
  <si>
    <t>Наименование бюджета (публично-правового образования)</t>
  </si>
  <si>
    <t>Федеральный бюджет</t>
  </si>
  <si>
    <t xml:space="preserve">по ОКАТО  </t>
  </si>
  <si>
    <t>Периодичность: годовая</t>
  </si>
  <si>
    <t>Единица измерения:</t>
  </si>
  <si>
    <t>руб.</t>
  </si>
  <si>
    <t xml:space="preserve">по ОКЕИ   </t>
  </si>
  <si>
    <t>383</t>
  </si>
  <si>
    <t>Наименование показателя</t>
  </si>
  <si>
    <t>Код
стро-
ки</t>
  </si>
  <si>
    <t>Код
по КОСГУ</t>
  </si>
  <si>
    <t>Доходы</t>
  </si>
  <si>
    <t>(стр.020 + стр.030 + стр.040 + стр.050 + стр.060 + стр. 080 + стр.090 + стр.100 + стр.110)</t>
  </si>
  <si>
    <t>Налоговые доходы</t>
  </si>
  <si>
    <t>Доходы от собственности</t>
  </si>
  <si>
    <t>Доходы от оказания платных услуг (работ)</t>
  </si>
  <si>
    <t>Суммы принудительного изъятия</t>
  </si>
  <si>
    <t>Безвозмездные поступления от бюджетов</t>
  </si>
  <si>
    <t>в том числе:</t>
  </si>
  <si>
    <t xml:space="preserve">поступления от других бюджетов бюджетной системы Российской Федерации </t>
  </si>
  <si>
    <t>поступления от наднациональных организаций и правительств иностранных государств</t>
  </si>
  <si>
    <t>поступления от международных финансовых организаций</t>
  </si>
  <si>
    <t>Взносы на социальные нужды</t>
  </si>
  <si>
    <t>Доходы от операций с активами</t>
  </si>
  <si>
    <t>доходы от переоценки активов</t>
  </si>
  <si>
    <t>доходы от реализации активов</t>
  </si>
  <si>
    <t>чрезвычайные доходы от операций с активами</t>
  </si>
  <si>
    <t>Прочие доходы</t>
  </si>
  <si>
    <t>Доходы будущих периодов</t>
  </si>
  <si>
    <t xml:space="preserve">Расходы </t>
  </si>
  <si>
    <t>(стр. 160 + стр. 170 + стр. 190 + стр. 210 + стр. 230 + стр. 240 + стр. 260 + стр. 270 + стр. 280)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</si>
  <si>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</si>
  <si>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</si>
  <si>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</si>
  <si>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</si>
  <si>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</si>
  <si>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</si>
  <si>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</si>
  <si>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</si>
  <si>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</si>
  <si>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</si>
  <si>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</si>
  <si>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</si>
  <si>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</si>
  <si>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</si>
  <si>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</si>
  <si>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 муниципальным организациям</t>
  </si>
  <si>
    <t>безвозмездные  перечисления организациям, за исключением государственных и муниципальных организаций</t>
  </si>
  <si>
    <t>Безвозмездные перечисления бюджетам</t>
  </si>
  <si>
    <t>перечисления другим бюджетам бюджетной системы Российской Федерации</t>
  </si>
  <si>
    <t xml:space="preserve">перечисления наднациональным организациям и правительствам иностранных государств </t>
  </si>
  <si>
    <t>перечисления международным организациям</t>
  </si>
  <si>
    <t>Социальное обеспечение</t>
  </si>
  <si>
    <t>пенсии, пособия и выплаты по пенсионному, социальному и медицинскому страхованию населения</t>
  </si>
  <si>
    <t>пособия по социальной помощи населению</t>
  </si>
  <si>
    <t>пенсии, пособия, выплачиваемые организациями сектора государственного управления</t>
  </si>
  <si>
    <t>Расходы по операциям с активами</t>
  </si>
  <si>
    <t>амортизация основных средств и нематериальных 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</si>
  <si>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</si>
  <si>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</si>
  <si>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</si>
  <si>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Расходы будущих периодов</t>
  </si>
  <si>
    <t>Чистый операционный результат</t>
  </si>
  <si>
    <t>(стр. 291 − стр. 292);  (стр. 310 + стр. 380)</t>
  </si>
  <si>
    <t>Операционный результат до налогообложения (стр. 010 − стр. 150)</t>
  </si>
  <si>
    <t>Налог на прибыль</t>
  </si>
  <si>
    <t xml:space="preserve">Операции с нефинансовыми активами </t>
  </si>
  <si>
    <t>(стр. 320 + стр. 330 + стр. 350 + стр. 360 + стр. 370)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</si>
  <si>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</si>
  <si>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</si>
  <si>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</si>
  <si>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</si>
  <si>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</si>
  <si>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</si>
  <si>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</si>
  <si>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</si>
  <si>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</si>
  <si>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</si>
  <si>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</si>
  <si>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</si>
  <si>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изменение затрат на изготовление готовой продукции, выполнение работ, услуг</t>
  </si>
  <si>
    <t>увеличение затрат</t>
  </si>
  <si>
    <t>х</t>
  </si>
  <si>
    <t>уменьшение затрат</t>
  </si>
  <si>
    <t>Операции с финансовыми активами и обязательствами</t>
  </si>
  <si>
    <t>(стр. 390 − стр. 510)</t>
  </si>
  <si>
    <t>Операции с финансовыми активами</t>
  </si>
  <si>
    <t>(стр. 410 + стр. 420 + стр. 440 + стр. 460 + стр. 470 + стр. 480)</t>
  </si>
  <si>
    <t>Чистое поступление средств на счета бюджетов</t>
  </si>
  <si>
    <t>поступление на счета бюджетов</t>
  </si>
  <si>
    <t>выбытия со счетов бюджетов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</si>
  <si>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</si>
  <si>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</si>
  <si>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</si>
  <si>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поступление акций и иных форм участия в капитале</t>
  </si>
  <si>
    <t>увеличение стоимости акций и иных форм участия в капитале</t>
  </si>
  <si>
    <t>уменьшение стоимости акций и иных форм участия в капитале</t>
  </si>
  <si>
    <t xml:space="preserve">Чистое предоставление бюджетных кредитов </t>
  </si>
  <si>
    <t>увеличение задолженности по бюджетным кредитам</t>
  </si>
  <si>
    <t>уменьшение задолженности по бюджетным ссудам и кредитам</t>
  </si>
  <si>
    <t>Чистое поступление иных финансовых активов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</si>
  <si>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</si>
  <si>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</si>
  <si>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прочей дебиторской задолженности (кроме бюджетных кредитов)</t>
  </si>
  <si>
    <t>увеличение прочей дебиторской задолженности</t>
  </si>
  <si>
    <t>уменьшение прочей дебиторской задолженности</t>
  </si>
  <si>
    <t>Операции с обязательствами</t>
  </si>
  <si>
    <t>(стр. 520 + стр. 530 + стр. 540)</t>
  </si>
  <si>
    <t>Чистое увеличение задолженности по внутреннему государственному (муниципальному) долгу</t>
  </si>
  <si>
    <t>увеличение задолженности по внутреннему государственному (муниципальному) долгу</t>
  </si>
  <si>
    <t>уменьшение задолженности по внутреннему государственному (муниципальному) долгу</t>
  </si>
  <si>
    <t>Чистое увеличение задолженности по внешнему государственному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</si>
  <si>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</si>
  <si>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</si>
  <si>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 xml:space="preserve">Чистое увеличение прочей кредиторской задолженности </t>
  </si>
  <si>
    <t>увеличение прочей кредиторской задолженности</t>
  </si>
  <si>
    <t>уменьшение прочей кредиторской задолженности</t>
  </si>
  <si>
    <t>Руководитель</t>
  </si>
  <si>
    <t>Исполнитель</t>
  </si>
  <si>
    <t>(подпись)</t>
  </si>
  <si>
    <t>(расшифровка подписи)</t>
  </si>
  <si>
    <t>Дополнительный источник бюджетного финансирования</t>
  </si>
  <si>
    <t>И.Л. Баранникова</t>
  </si>
  <si>
    <t>Главный бухгалтер</t>
  </si>
  <si>
    <t>в том числе сетевая деятельность</t>
  </si>
  <si>
    <t>В.И. Соколов</t>
  </si>
  <si>
    <t>«01» января 2018 г.</t>
  </si>
  <si>
    <t>В.И. Дранишников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</si>
</sst>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#,##0.00;[Red]\-#,##0.00"/>
    <numFmt numFmtId="175" formatCode="[=0]&quot;-&quot;;General"/>
    <numFmt numFmtId="176" formatCode="0.0"/>
    <numFmt numFmtId="177" formatCode="#,##0.00\ _₽"/>
    <numFmt numFmtId="178" formatCode="#,##0.00_ ;[Red]\-#,##0.00\ "/>
  </numFmts>
  <fonts count="42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172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 wrapText="1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left" wrapText="1"/>
    </xf>
    <xf numFmtId="174" fontId="0" fillId="0" borderId="21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center"/>
    </xf>
    <xf numFmtId="175" fontId="0" fillId="0" borderId="21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left" wrapText="1"/>
    </xf>
    <xf numFmtId="0" fontId="0" fillId="0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75" fontId="0" fillId="0" borderId="29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30" xfId="0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177" fontId="0" fillId="0" borderId="0" xfId="0" applyNumberFormat="1" applyFill="1" applyAlignment="1">
      <alignment horizontal="left"/>
    </xf>
    <xf numFmtId="175" fontId="0" fillId="0" borderId="24" xfId="0" applyNumberFormat="1" applyFont="1" applyFill="1" applyBorder="1" applyAlignment="1">
      <alignment horizontal="right"/>
    </xf>
    <xf numFmtId="174" fontId="0" fillId="0" borderId="31" xfId="0" applyNumberFormat="1" applyFont="1" applyFill="1" applyBorder="1" applyAlignment="1">
      <alignment horizontal="right"/>
    </xf>
    <xf numFmtId="177" fontId="0" fillId="0" borderId="24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center" vertical="top" wrapText="1"/>
    </xf>
    <xf numFmtId="1" fontId="0" fillId="0" borderId="32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right"/>
    </xf>
    <xf numFmtId="175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175" fontId="0" fillId="0" borderId="20" xfId="0" applyNumberFormat="1" applyFont="1" applyFill="1" applyBorder="1" applyAlignment="1">
      <alignment horizontal="right"/>
    </xf>
    <xf numFmtId="174" fontId="0" fillId="0" borderId="15" xfId="0" applyNumberFormat="1" applyFont="1" applyFill="1" applyBorder="1" applyAlignment="1">
      <alignment horizontal="right"/>
    </xf>
    <xf numFmtId="177" fontId="0" fillId="0" borderId="15" xfId="0" applyNumberFormat="1" applyFont="1" applyFill="1" applyBorder="1" applyAlignment="1">
      <alignment horizontal="right"/>
    </xf>
    <xf numFmtId="177" fontId="0" fillId="0" borderId="20" xfId="0" applyNumberFormat="1" applyFont="1" applyFill="1" applyBorder="1" applyAlignment="1">
      <alignment horizontal="right"/>
    </xf>
    <xf numFmtId="177" fontId="0" fillId="0" borderId="15" xfId="0" applyNumberFormat="1" applyFill="1" applyBorder="1" applyAlignment="1">
      <alignment horizontal="right"/>
    </xf>
    <xf numFmtId="175" fontId="0" fillId="0" borderId="16" xfId="0" applyNumberFormat="1" applyFont="1" applyFill="1" applyBorder="1" applyAlignment="1">
      <alignment horizontal="right"/>
    </xf>
    <xf numFmtId="175" fontId="0" fillId="0" borderId="33" xfId="0" applyNumberFormat="1" applyFont="1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175" fontId="0" fillId="0" borderId="17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175" fontId="0" fillId="0" borderId="31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0" fontId="0" fillId="0" borderId="30" xfId="0" applyNumberFormat="1" applyFont="1" applyFill="1" applyBorder="1" applyAlignment="1">
      <alignment horizontal="left" wrapText="1"/>
    </xf>
    <xf numFmtId="1" fontId="0" fillId="0" borderId="34" xfId="0" applyNumberFormat="1" applyFont="1" applyFill="1" applyBorder="1" applyAlignment="1">
      <alignment horizontal="center"/>
    </xf>
    <xf numFmtId="174" fontId="0" fillId="0" borderId="31" xfId="0" applyNumberFormat="1" applyFont="1" applyFill="1" applyBorder="1" applyAlignment="1">
      <alignment horizontal="right"/>
    </xf>
    <xf numFmtId="174" fontId="0" fillId="0" borderId="2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1" fontId="0" fillId="0" borderId="35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8" xfId="0" applyNumberFormat="1" applyFon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1" fontId="0" fillId="0" borderId="36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73" fontId="0" fillId="0" borderId="37" xfId="0" applyNumberFormat="1" applyFont="1" applyFill="1" applyBorder="1" applyAlignment="1">
      <alignment horizontal="center"/>
    </xf>
    <xf numFmtId="173" fontId="0" fillId="0" borderId="35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73" fontId="0" fillId="0" borderId="2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wrapText="1"/>
    </xf>
    <xf numFmtId="0" fontId="0" fillId="0" borderId="30" xfId="0" applyNumberFormat="1" applyFill="1" applyBorder="1" applyAlignment="1">
      <alignment horizontal="left"/>
    </xf>
    <xf numFmtId="0" fontId="0" fillId="0" borderId="30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142</xdr:row>
      <xdr:rowOff>0</xdr:rowOff>
    </xdr:from>
    <xdr:to>
      <xdr:col>11</xdr:col>
      <xdr:colOff>0</xdr:colOff>
      <xdr:row>142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371850" y="11696700"/>
          <a:ext cx="9620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381000</xdr:colOff>
      <xdr:row>140</xdr:row>
      <xdr:rowOff>0</xdr:rowOff>
    </xdr:from>
    <xdr:to>
      <xdr:col>11</xdr:col>
      <xdr:colOff>0</xdr:colOff>
      <xdr:row>140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3371850" y="11134725"/>
          <a:ext cx="9620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552450</xdr:colOff>
      <xdr:row>140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1619250" y="11134725"/>
          <a:ext cx="1333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5</xdr:col>
      <xdr:colOff>581025</xdr:colOff>
      <xdr:row>142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619250" y="11696700"/>
          <a:ext cx="13620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46"/>
  <sheetViews>
    <sheetView tabSelected="1" view="pageBreakPreview" zoomScaleSheetLayoutView="100" zoomScalePageLayoutView="0" workbookViewId="0" topLeftCell="A22">
      <selection activeCell="B10" sqref="B10:H10"/>
    </sheetView>
  </sheetViews>
  <sheetFormatPr defaultColWidth="10.66015625" defaultRowHeight="11.25"/>
  <cols>
    <col min="1" max="1" width="3.83203125" style="1" customWidth="1"/>
    <col min="2" max="2" width="2.5" style="1" customWidth="1"/>
    <col min="3" max="3" width="12.16015625" style="1" customWidth="1"/>
    <col min="4" max="4" width="9.83203125" style="1" customWidth="1"/>
    <col min="5" max="5" width="13.66015625" style="1" customWidth="1"/>
    <col min="6" max="6" width="10.33203125" style="1" customWidth="1"/>
    <col min="7" max="7" width="7" style="1" customWidth="1"/>
    <col min="8" max="8" width="2.83203125" style="1" customWidth="1"/>
    <col min="9" max="9" width="3.83203125" style="1" customWidth="1"/>
    <col min="10" max="10" width="3.16015625" style="1" customWidth="1"/>
    <col min="11" max="11" width="6.66015625" style="1" customWidth="1"/>
    <col min="12" max="12" width="16.33203125" style="1" customWidth="1"/>
    <col min="13" max="13" width="17.33203125" style="1" customWidth="1"/>
    <col min="14" max="15" width="10.66015625" style="3" customWidth="1"/>
    <col min="16" max="16" width="16.83203125" style="3" customWidth="1"/>
    <col min="17" max="16384" width="10.66015625" style="3" customWidth="1"/>
  </cols>
  <sheetData>
    <row r="1" s="1" customFormat="1" ht="11.25" customHeight="1" thickBot="1">
      <c r="M1" s="2" t="s">
        <v>0</v>
      </c>
    </row>
    <row r="2" spans="1:13" ht="12" customHeight="1">
      <c r="A2" s="3"/>
      <c r="B2" s="3"/>
      <c r="C2" s="83" t="s">
        <v>1</v>
      </c>
      <c r="D2" s="83"/>
      <c r="E2" s="83"/>
      <c r="F2" s="83"/>
      <c r="G2" s="83"/>
      <c r="H2" s="83"/>
      <c r="I2" s="83"/>
      <c r="J2" s="83"/>
      <c r="K2" s="83"/>
      <c r="L2" s="4" t="s">
        <v>2</v>
      </c>
      <c r="M2" s="5">
        <v>503121</v>
      </c>
    </row>
    <row r="3" spans="5:13" ht="11.25">
      <c r="E3" s="4" t="s">
        <v>3</v>
      </c>
      <c r="F3" s="84" t="s">
        <v>137</v>
      </c>
      <c r="G3" s="85"/>
      <c r="H3" s="85"/>
      <c r="I3" s="85"/>
      <c r="J3" s="85"/>
      <c r="K3" s="85"/>
      <c r="L3" s="4" t="s">
        <v>4</v>
      </c>
      <c r="M3" s="32">
        <v>43101</v>
      </c>
    </row>
    <row r="4" spans="1:13" s="1" customFormat="1" ht="25.5" customHeight="1">
      <c r="A4" s="66" t="s">
        <v>5</v>
      </c>
      <c r="B4" s="66"/>
      <c r="C4" s="66"/>
      <c r="D4" s="66"/>
      <c r="E4" s="66"/>
      <c r="L4" s="4" t="s">
        <v>6</v>
      </c>
      <c r="M4" s="6" t="s">
        <v>7</v>
      </c>
    </row>
    <row r="5" spans="1:13" ht="38.25" customHeight="1">
      <c r="A5" s="66"/>
      <c r="B5" s="66"/>
      <c r="C5" s="66"/>
      <c r="D5" s="66"/>
      <c r="E5" s="66"/>
      <c r="F5" s="57" t="s">
        <v>8</v>
      </c>
      <c r="G5" s="57"/>
      <c r="H5" s="57"/>
      <c r="I5" s="57"/>
      <c r="J5" s="57"/>
      <c r="K5" s="57"/>
      <c r="L5" s="4" t="s">
        <v>9</v>
      </c>
      <c r="M5" s="8" t="s">
        <v>10</v>
      </c>
    </row>
    <row r="6" spans="1:13" ht="21.75" customHeight="1">
      <c r="A6" s="82" t="s">
        <v>11</v>
      </c>
      <c r="B6" s="82"/>
      <c r="C6" s="82"/>
      <c r="D6" s="82"/>
      <c r="E6" s="82"/>
      <c r="F6" s="57" t="s">
        <v>12</v>
      </c>
      <c r="G6" s="57"/>
      <c r="H6" s="57"/>
      <c r="I6" s="57"/>
      <c r="J6" s="57"/>
      <c r="K6" s="57"/>
      <c r="L6" s="4" t="s">
        <v>13</v>
      </c>
      <c r="M6" s="6">
        <v>11701000</v>
      </c>
    </row>
    <row r="7" spans="1:13" ht="11.25">
      <c r="A7" s="1" t="s">
        <v>14</v>
      </c>
      <c r="M7" s="6"/>
    </row>
    <row r="8" spans="1:13" ht="12" thickBot="1">
      <c r="A8" s="1" t="s">
        <v>15</v>
      </c>
      <c r="D8" s="9" t="s">
        <v>16</v>
      </c>
      <c r="L8" s="4" t="s">
        <v>17</v>
      </c>
      <c r="M8" s="10" t="s">
        <v>18</v>
      </c>
    </row>
    <row r="9" s="1" customFormat="1" ht="5.25" customHeight="1"/>
    <row r="10" spans="1:13" ht="49.5" customHeight="1">
      <c r="A10" s="11"/>
      <c r="B10" s="77" t="s">
        <v>19</v>
      </c>
      <c r="C10" s="77"/>
      <c r="D10" s="77"/>
      <c r="E10" s="77"/>
      <c r="F10" s="77"/>
      <c r="G10" s="77"/>
      <c r="H10" s="77"/>
      <c r="I10" s="78" t="s">
        <v>20</v>
      </c>
      <c r="J10" s="78"/>
      <c r="K10" s="12" t="s">
        <v>21</v>
      </c>
      <c r="L10" s="38" t="s">
        <v>132</v>
      </c>
      <c r="M10" s="12" t="s">
        <v>135</v>
      </c>
    </row>
    <row r="11" spans="1:13" ht="12" thickBot="1">
      <c r="A11" s="79">
        <v>1</v>
      </c>
      <c r="B11" s="79"/>
      <c r="C11" s="79"/>
      <c r="D11" s="79"/>
      <c r="E11" s="79"/>
      <c r="F11" s="79"/>
      <c r="G11" s="79"/>
      <c r="H11" s="79"/>
      <c r="I11" s="80">
        <v>2</v>
      </c>
      <c r="J11" s="80"/>
      <c r="K11" s="13">
        <v>3</v>
      </c>
      <c r="L11" s="39">
        <v>6</v>
      </c>
      <c r="M11" s="13">
        <v>7</v>
      </c>
    </row>
    <row r="12" spans="1:13" ht="11.25" customHeight="1">
      <c r="A12" s="67" t="s">
        <v>22</v>
      </c>
      <c r="B12" s="67"/>
      <c r="C12" s="67"/>
      <c r="D12" s="67"/>
      <c r="E12" s="67"/>
      <c r="F12" s="67"/>
      <c r="G12" s="67"/>
      <c r="H12" s="67"/>
      <c r="I12" s="81">
        <v>10</v>
      </c>
      <c r="J12" s="81"/>
      <c r="K12" s="74">
        <v>100</v>
      </c>
      <c r="L12" s="14"/>
      <c r="M12" s="15"/>
    </row>
    <row r="13" spans="1:13" ht="21.75" customHeight="1">
      <c r="A13" s="65" t="s">
        <v>23</v>
      </c>
      <c r="B13" s="65"/>
      <c r="C13" s="65"/>
      <c r="D13" s="65"/>
      <c r="E13" s="65"/>
      <c r="F13" s="65"/>
      <c r="G13" s="65"/>
      <c r="H13" s="65"/>
      <c r="I13" s="81"/>
      <c r="J13" s="81"/>
      <c r="K13" s="74"/>
      <c r="L13" s="40">
        <f>L14+L15+L16+L17+L18+L23+L24+L29+L30</f>
        <v>120706653.16999999</v>
      </c>
      <c r="M13" s="17">
        <f>M14+M15+M16+M17+M18+M23+M24+M29+M30</f>
        <v>46991431.98</v>
      </c>
    </row>
    <row r="14" spans="1:13" ht="11.25" customHeight="1">
      <c r="A14" s="65" t="s">
        <v>24</v>
      </c>
      <c r="B14" s="65"/>
      <c r="C14" s="65"/>
      <c r="D14" s="65"/>
      <c r="E14" s="65"/>
      <c r="F14" s="65"/>
      <c r="G14" s="65"/>
      <c r="H14" s="65"/>
      <c r="I14" s="75">
        <v>20</v>
      </c>
      <c r="J14" s="75"/>
      <c r="K14" s="18">
        <v>110</v>
      </c>
      <c r="L14" s="41">
        <v>0</v>
      </c>
      <c r="M14" s="19">
        <v>0</v>
      </c>
    </row>
    <row r="15" spans="1:13" ht="11.25" customHeight="1">
      <c r="A15" s="65" t="s">
        <v>25</v>
      </c>
      <c r="B15" s="65"/>
      <c r="C15" s="65"/>
      <c r="D15" s="65"/>
      <c r="E15" s="65"/>
      <c r="F15" s="65"/>
      <c r="G15" s="65"/>
      <c r="H15" s="65"/>
      <c r="I15" s="75">
        <v>30</v>
      </c>
      <c r="J15" s="75"/>
      <c r="K15" s="18">
        <v>120</v>
      </c>
      <c r="L15" s="41">
        <v>0</v>
      </c>
      <c r="M15" s="49">
        <v>0</v>
      </c>
    </row>
    <row r="16" spans="1:13" ht="11.25" customHeight="1">
      <c r="A16" s="65" t="s">
        <v>26</v>
      </c>
      <c r="B16" s="65"/>
      <c r="C16" s="65"/>
      <c r="D16" s="65"/>
      <c r="E16" s="65"/>
      <c r="F16" s="65"/>
      <c r="G16" s="65"/>
      <c r="H16" s="65"/>
      <c r="I16" s="75">
        <v>40</v>
      </c>
      <c r="J16" s="75"/>
      <c r="K16" s="18">
        <v>130</v>
      </c>
      <c r="L16" s="42">
        <v>119637017.72</v>
      </c>
      <c r="M16" s="17">
        <v>46991431.98</v>
      </c>
    </row>
    <row r="17" spans="1:13" ht="11.25" customHeight="1">
      <c r="A17" s="65" t="s">
        <v>27</v>
      </c>
      <c r="B17" s="65"/>
      <c r="C17" s="65"/>
      <c r="D17" s="65"/>
      <c r="E17" s="65"/>
      <c r="F17" s="65"/>
      <c r="G17" s="65"/>
      <c r="H17" s="65"/>
      <c r="I17" s="75">
        <v>50</v>
      </c>
      <c r="J17" s="75"/>
      <c r="K17" s="18">
        <v>140</v>
      </c>
      <c r="L17" s="41"/>
      <c r="M17" s="19"/>
    </row>
    <row r="18" spans="1:13" ht="11.25" customHeight="1">
      <c r="A18" s="65" t="s">
        <v>28</v>
      </c>
      <c r="B18" s="65"/>
      <c r="C18" s="65"/>
      <c r="D18" s="65"/>
      <c r="E18" s="65"/>
      <c r="F18" s="65"/>
      <c r="G18" s="65"/>
      <c r="H18" s="65"/>
      <c r="I18" s="75">
        <v>60</v>
      </c>
      <c r="J18" s="75"/>
      <c r="K18" s="18">
        <v>150</v>
      </c>
      <c r="L18" s="41">
        <v>0</v>
      </c>
      <c r="M18" s="19">
        <v>0</v>
      </c>
    </row>
    <row r="19" spans="1:13" s="1" customFormat="1" ht="10.5" customHeight="1">
      <c r="A19" s="20"/>
      <c r="B19" s="7"/>
      <c r="C19" s="66" t="s">
        <v>29</v>
      </c>
      <c r="D19" s="66"/>
      <c r="E19" s="66"/>
      <c r="F19" s="66"/>
      <c r="G19" s="66"/>
      <c r="H19" s="66"/>
      <c r="I19" s="21"/>
      <c r="J19" s="22"/>
      <c r="K19" s="2"/>
      <c r="L19" s="9"/>
      <c r="M19" s="15"/>
    </row>
    <row r="20" spans="1:13" ht="21.75" customHeight="1">
      <c r="A20" s="16"/>
      <c r="B20" s="57" t="s">
        <v>30</v>
      </c>
      <c r="C20" s="57"/>
      <c r="D20" s="57"/>
      <c r="E20" s="57"/>
      <c r="F20" s="57"/>
      <c r="G20" s="57"/>
      <c r="H20" s="57"/>
      <c r="I20" s="76">
        <v>61</v>
      </c>
      <c r="J20" s="76"/>
      <c r="K20" s="23">
        <v>151</v>
      </c>
      <c r="L20" s="43">
        <v>0</v>
      </c>
      <c r="M20" s="19">
        <v>0</v>
      </c>
    </row>
    <row r="21" spans="1:13" ht="21.75" customHeight="1">
      <c r="A21" s="16"/>
      <c r="B21" s="57" t="s">
        <v>31</v>
      </c>
      <c r="C21" s="57"/>
      <c r="D21" s="57"/>
      <c r="E21" s="57"/>
      <c r="F21" s="57"/>
      <c r="G21" s="57"/>
      <c r="H21" s="57"/>
      <c r="I21" s="75">
        <v>62</v>
      </c>
      <c r="J21" s="75"/>
      <c r="K21" s="18">
        <v>152</v>
      </c>
      <c r="L21" s="41">
        <v>0</v>
      </c>
      <c r="M21" s="19">
        <v>0</v>
      </c>
    </row>
    <row r="22" spans="1:13" ht="11.25" customHeight="1">
      <c r="A22" s="16"/>
      <c r="B22" s="57" t="s">
        <v>32</v>
      </c>
      <c r="C22" s="57"/>
      <c r="D22" s="57"/>
      <c r="E22" s="57"/>
      <c r="F22" s="57"/>
      <c r="G22" s="57"/>
      <c r="H22" s="57"/>
      <c r="I22" s="75">
        <v>63</v>
      </c>
      <c r="J22" s="75"/>
      <c r="K22" s="18">
        <v>153</v>
      </c>
      <c r="L22" s="41">
        <v>0</v>
      </c>
      <c r="M22" s="19">
        <v>0</v>
      </c>
    </row>
    <row r="23" spans="1:13" ht="11.25" customHeight="1">
      <c r="A23" s="65" t="s">
        <v>33</v>
      </c>
      <c r="B23" s="65"/>
      <c r="C23" s="65"/>
      <c r="D23" s="65"/>
      <c r="E23" s="65"/>
      <c r="F23" s="65"/>
      <c r="G23" s="65"/>
      <c r="H23" s="65"/>
      <c r="I23" s="75">
        <v>80</v>
      </c>
      <c r="J23" s="75"/>
      <c r="K23" s="18">
        <v>160</v>
      </c>
      <c r="L23" s="41">
        <v>0</v>
      </c>
      <c r="M23" s="19">
        <v>0</v>
      </c>
    </row>
    <row r="24" spans="1:13" ht="11.25" customHeight="1">
      <c r="A24" s="65" t="s">
        <v>34</v>
      </c>
      <c r="B24" s="65"/>
      <c r="C24" s="65"/>
      <c r="D24" s="65"/>
      <c r="E24" s="65"/>
      <c r="F24" s="65"/>
      <c r="G24" s="65"/>
      <c r="H24" s="65"/>
      <c r="I24" s="75">
        <v>90</v>
      </c>
      <c r="J24" s="75"/>
      <c r="K24" s="18">
        <v>170</v>
      </c>
      <c r="L24" s="44">
        <f>L26+L27+L28</f>
        <v>256506.38</v>
      </c>
      <c r="M24" s="19">
        <v>0</v>
      </c>
    </row>
    <row r="25" spans="1:13" ht="11.25" customHeight="1">
      <c r="A25" s="20"/>
      <c r="B25" s="7"/>
      <c r="C25" s="66" t="s">
        <v>29</v>
      </c>
      <c r="D25" s="66"/>
      <c r="E25" s="66"/>
      <c r="F25" s="66"/>
      <c r="G25" s="66"/>
      <c r="H25" s="66"/>
      <c r="I25" s="21"/>
      <c r="J25" s="22"/>
      <c r="K25" s="2"/>
      <c r="L25" s="9"/>
      <c r="M25" s="55"/>
    </row>
    <row r="26" spans="1:13" ht="11.25" customHeight="1">
      <c r="A26" s="16"/>
      <c r="B26" s="57" t="s">
        <v>35</v>
      </c>
      <c r="C26" s="57"/>
      <c r="D26" s="57"/>
      <c r="E26" s="57"/>
      <c r="F26" s="57"/>
      <c r="G26" s="57"/>
      <c r="H26" s="57"/>
      <c r="I26" s="76">
        <v>91</v>
      </c>
      <c r="J26" s="76"/>
      <c r="K26" s="23">
        <v>171</v>
      </c>
      <c r="L26" s="43"/>
      <c r="M26" s="19">
        <v>0</v>
      </c>
    </row>
    <row r="27" spans="1:13" ht="11.25" customHeight="1">
      <c r="A27" s="16"/>
      <c r="B27" s="57" t="s">
        <v>36</v>
      </c>
      <c r="C27" s="57"/>
      <c r="D27" s="57"/>
      <c r="E27" s="57"/>
      <c r="F27" s="57"/>
      <c r="G27" s="57"/>
      <c r="H27" s="57"/>
      <c r="I27" s="75">
        <v>92</v>
      </c>
      <c r="J27" s="75"/>
      <c r="K27" s="18">
        <v>172</v>
      </c>
      <c r="L27" s="42"/>
      <c r="M27" s="19">
        <v>0</v>
      </c>
    </row>
    <row r="28" spans="1:13" ht="11.25" customHeight="1">
      <c r="A28" s="16"/>
      <c r="B28" s="57" t="s">
        <v>37</v>
      </c>
      <c r="C28" s="57"/>
      <c r="D28" s="57"/>
      <c r="E28" s="57"/>
      <c r="F28" s="57"/>
      <c r="G28" s="57"/>
      <c r="H28" s="57"/>
      <c r="I28" s="75">
        <v>93</v>
      </c>
      <c r="J28" s="75"/>
      <c r="K28" s="18">
        <v>173</v>
      </c>
      <c r="L28" s="45">
        <v>256506.38</v>
      </c>
      <c r="M28" s="19">
        <v>0</v>
      </c>
    </row>
    <row r="29" spans="1:13" ht="11.25" customHeight="1">
      <c r="A29" s="65" t="s">
        <v>38</v>
      </c>
      <c r="B29" s="65"/>
      <c r="C29" s="65"/>
      <c r="D29" s="65"/>
      <c r="E29" s="65"/>
      <c r="F29" s="65"/>
      <c r="G29" s="65"/>
      <c r="H29" s="65"/>
      <c r="I29" s="72">
        <v>100</v>
      </c>
      <c r="J29" s="72"/>
      <c r="K29" s="18">
        <v>180</v>
      </c>
      <c r="L29" s="45">
        <v>813129.07</v>
      </c>
      <c r="M29" s="19">
        <v>0</v>
      </c>
    </row>
    <row r="30" spans="1:13" ht="11.25" customHeight="1">
      <c r="A30" s="65" t="s">
        <v>39</v>
      </c>
      <c r="B30" s="65"/>
      <c r="C30" s="65"/>
      <c r="D30" s="65"/>
      <c r="E30" s="65"/>
      <c r="F30" s="65"/>
      <c r="G30" s="65"/>
      <c r="H30" s="65"/>
      <c r="I30" s="72">
        <v>110</v>
      </c>
      <c r="J30" s="72"/>
      <c r="K30" s="18">
        <v>130</v>
      </c>
      <c r="L30" s="41"/>
      <c r="M30" s="19">
        <v>0</v>
      </c>
    </row>
    <row r="31" spans="1:13" ht="11.25" customHeight="1">
      <c r="A31" s="67" t="s">
        <v>40</v>
      </c>
      <c r="B31" s="67"/>
      <c r="C31" s="67"/>
      <c r="D31" s="67"/>
      <c r="E31" s="67"/>
      <c r="F31" s="67"/>
      <c r="G31" s="67"/>
      <c r="H31" s="67"/>
      <c r="I31" s="73">
        <v>150</v>
      </c>
      <c r="J31" s="73"/>
      <c r="K31" s="74">
        <v>200</v>
      </c>
      <c r="L31" s="14"/>
      <c r="M31" s="15"/>
    </row>
    <row r="32" spans="1:13" ht="21.75" customHeight="1">
      <c r="A32" s="65" t="s">
        <v>41</v>
      </c>
      <c r="B32" s="65"/>
      <c r="C32" s="65"/>
      <c r="D32" s="65"/>
      <c r="E32" s="65"/>
      <c r="F32" s="65"/>
      <c r="G32" s="65"/>
      <c r="H32" s="65"/>
      <c r="I32" s="73"/>
      <c r="J32" s="73"/>
      <c r="K32" s="74"/>
      <c r="L32" s="40">
        <f>L33+L38+L46+L50+L54+L59+L64+L69</f>
        <v>120245149.38</v>
      </c>
      <c r="M32" s="40">
        <f>M33+M38+M46+M50+M54+M59+M64+M69</f>
        <v>38323859.1</v>
      </c>
    </row>
    <row r="33" spans="1:13" ht="11.25" customHeight="1">
      <c r="A33" s="65" t="s">
        <v>42</v>
      </c>
      <c r="B33" s="65"/>
      <c r="C33" s="65"/>
      <c r="D33" s="65"/>
      <c r="E33" s="65"/>
      <c r="F33" s="65"/>
      <c r="G33" s="65"/>
      <c r="H33" s="65"/>
      <c r="I33" s="72">
        <v>160</v>
      </c>
      <c r="J33" s="72"/>
      <c r="K33" s="18">
        <v>210</v>
      </c>
      <c r="L33" s="44">
        <f>L35+L36+L37</f>
        <v>17940798.189999998</v>
      </c>
      <c r="M33" s="44">
        <f>M35+M36+M37</f>
        <v>1993554.2799999998</v>
      </c>
    </row>
    <row r="34" spans="1:13" ht="11.25" customHeight="1">
      <c r="A34" s="20"/>
      <c r="B34" s="7"/>
      <c r="C34" s="66" t="s">
        <v>29</v>
      </c>
      <c r="D34" s="66"/>
      <c r="E34" s="66"/>
      <c r="F34" s="66"/>
      <c r="G34" s="66"/>
      <c r="H34" s="66"/>
      <c r="I34" s="21"/>
      <c r="J34" s="22"/>
      <c r="K34" s="2"/>
      <c r="L34" s="56"/>
      <c r="M34" s="36"/>
    </row>
    <row r="35" spans="1:13" ht="11.25" customHeight="1">
      <c r="A35" s="16"/>
      <c r="B35" s="57" t="s">
        <v>43</v>
      </c>
      <c r="C35" s="57"/>
      <c r="D35" s="57"/>
      <c r="E35" s="57"/>
      <c r="F35" s="57"/>
      <c r="G35" s="57"/>
      <c r="H35" s="57"/>
      <c r="I35" s="64">
        <v>161</v>
      </c>
      <c r="J35" s="64"/>
      <c r="K35" s="23">
        <v>211</v>
      </c>
      <c r="L35" s="37">
        <v>13612494.66</v>
      </c>
      <c r="M35" s="17">
        <v>1531147.68</v>
      </c>
    </row>
    <row r="36" spans="1:13" ht="11.25" customHeight="1">
      <c r="A36" s="16"/>
      <c r="B36" s="57" t="s">
        <v>44</v>
      </c>
      <c r="C36" s="57"/>
      <c r="D36" s="57"/>
      <c r="E36" s="57"/>
      <c r="F36" s="57"/>
      <c r="G36" s="57"/>
      <c r="H36" s="57"/>
      <c r="I36" s="72">
        <v>162</v>
      </c>
      <c r="J36" s="72"/>
      <c r="K36" s="18">
        <v>212</v>
      </c>
      <c r="L36" s="45">
        <v>148378.77</v>
      </c>
      <c r="M36" s="17"/>
    </row>
    <row r="37" spans="1:13" ht="11.25" customHeight="1">
      <c r="A37" s="16"/>
      <c r="B37" s="57" t="s">
        <v>45</v>
      </c>
      <c r="C37" s="57"/>
      <c r="D37" s="57"/>
      <c r="E37" s="57"/>
      <c r="F37" s="57"/>
      <c r="G37" s="57"/>
      <c r="H37" s="57"/>
      <c r="I37" s="72">
        <v>163</v>
      </c>
      <c r="J37" s="72"/>
      <c r="K37" s="18">
        <v>213</v>
      </c>
      <c r="L37" s="45">
        <v>4179924.76</v>
      </c>
      <c r="M37" s="17">
        <v>462406.6</v>
      </c>
    </row>
    <row r="38" spans="1:13" ht="11.25" customHeight="1">
      <c r="A38" s="65" t="s">
        <v>46</v>
      </c>
      <c r="B38" s="65"/>
      <c r="C38" s="65"/>
      <c r="D38" s="65"/>
      <c r="E38" s="65"/>
      <c r="F38" s="65"/>
      <c r="G38" s="65"/>
      <c r="H38" s="65"/>
      <c r="I38" s="72">
        <v>170</v>
      </c>
      <c r="J38" s="72"/>
      <c r="K38" s="18">
        <v>220</v>
      </c>
      <c r="L38" s="45">
        <f>L40+L41+L42+L43+L44+L45</f>
        <v>40479479.39</v>
      </c>
      <c r="M38" s="45">
        <f>M40+M41+M42+M43+M44+M45</f>
        <v>34717335.59</v>
      </c>
    </row>
    <row r="39" spans="1:13" ht="11.25" customHeight="1">
      <c r="A39" s="20"/>
      <c r="B39" s="7"/>
      <c r="C39" s="66" t="s">
        <v>29</v>
      </c>
      <c r="D39" s="66"/>
      <c r="E39" s="66"/>
      <c r="F39" s="66"/>
      <c r="G39" s="66"/>
      <c r="H39" s="66"/>
      <c r="I39" s="21"/>
      <c r="J39" s="22"/>
      <c r="K39" s="2"/>
      <c r="L39" s="34"/>
      <c r="M39" s="59"/>
    </row>
    <row r="40" spans="1:13" ht="11.25" customHeight="1">
      <c r="A40" s="16"/>
      <c r="B40" s="57" t="s">
        <v>47</v>
      </c>
      <c r="C40" s="57"/>
      <c r="D40" s="57"/>
      <c r="E40" s="57"/>
      <c r="F40" s="57"/>
      <c r="G40" s="57"/>
      <c r="H40" s="57"/>
      <c r="I40" s="64">
        <v>171</v>
      </c>
      <c r="J40" s="64"/>
      <c r="K40" s="23">
        <v>221</v>
      </c>
      <c r="L40" s="46">
        <v>123437.22</v>
      </c>
      <c r="M40" s="60"/>
    </row>
    <row r="41" spans="1:13" ht="11.25" customHeight="1">
      <c r="A41" s="16"/>
      <c r="B41" s="57" t="s">
        <v>48</v>
      </c>
      <c r="C41" s="57"/>
      <c r="D41" s="57"/>
      <c r="E41" s="57"/>
      <c r="F41" s="57"/>
      <c r="G41" s="57"/>
      <c r="H41" s="57"/>
      <c r="I41" s="72">
        <v>172</v>
      </c>
      <c r="J41" s="72"/>
      <c r="K41" s="18">
        <v>222</v>
      </c>
      <c r="L41" s="45">
        <v>1418867.92</v>
      </c>
      <c r="M41" s="17"/>
    </row>
    <row r="42" spans="1:13" ht="11.25" customHeight="1">
      <c r="A42" s="16"/>
      <c r="B42" s="57" t="s">
        <v>49</v>
      </c>
      <c r="C42" s="57"/>
      <c r="D42" s="57"/>
      <c r="E42" s="57"/>
      <c r="F42" s="57"/>
      <c r="G42" s="57"/>
      <c r="H42" s="57"/>
      <c r="I42" s="72">
        <v>173</v>
      </c>
      <c r="J42" s="72"/>
      <c r="K42" s="18">
        <v>223</v>
      </c>
      <c r="L42" s="45">
        <v>35481531.46</v>
      </c>
      <c r="M42" s="17">
        <v>32340535.59</v>
      </c>
    </row>
    <row r="43" spans="1:13" ht="11.25" customHeight="1">
      <c r="A43" s="16"/>
      <c r="B43" s="57" t="s">
        <v>50</v>
      </c>
      <c r="C43" s="57"/>
      <c r="D43" s="57"/>
      <c r="E43" s="57"/>
      <c r="F43" s="57"/>
      <c r="G43" s="57"/>
      <c r="H43" s="57"/>
      <c r="I43" s="72">
        <v>174</v>
      </c>
      <c r="J43" s="72"/>
      <c r="K43" s="18">
        <v>224</v>
      </c>
      <c r="L43" s="45"/>
      <c r="M43" s="17"/>
    </row>
    <row r="44" spans="1:13" ht="11.25" customHeight="1">
      <c r="A44" s="16"/>
      <c r="B44" s="57" t="s">
        <v>51</v>
      </c>
      <c r="C44" s="57"/>
      <c r="D44" s="57"/>
      <c r="E44" s="57"/>
      <c r="F44" s="57"/>
      <c r="G44" s="57"/>
      <c r="H44" s="57"/>
      <c r="I44" s="72">
        <v>175</v>
      </c>
      <c r="J44" s="72"/>
      <c r="K44" s="18">
        <v>225</v>
      </c>
      <c r="L44" s="45">
        <v>2521029.28</v>
      </c>
      <c r="M44" s="17">
        <v>1335300</v>
      </c>
    </row>
    <row r="45" spans="1:13" ht="11.25" customHeight="1">
      <c r="A45" s="16"/>
      <c r="B45" s="57" t="s">
        <v>52</v>
      </c>
      <c r="C45" s="57"/>
      <c r="D45" s="57"/>
      <c r="E45" s="57"/>
      <c r="F45" s="57"/>
      <c r="G45" s="57"/>
      <c r="H45" s="57"/>
      <c r="I45" s="72">
        <v>176</v>
      </c>
      <c r="J45" s="72"/>
      <c r="K45" s="18">
        <v>226</v>
      </c>
      <c r="L45" s="45">
        <v>934613.51</v>
      </c>
      <c r="M45" s="17">
        <v>1041500</v>
      </c>
    </row>
    <row r="46" spans="1:13" ht="11.25" customHeight="1">
      <c r="A46" s="65" t="s">
        <v>53</v>
      </c>
      <c r="B46" s="65"/>
      <c r="C46" s="65"/>
      <c r="D46" s="65"/>
      <c r="E46" s="65"/>
      <c r="F46" s="65"/>
      <c r="G46" s="65"/>
      <c r="H46" s="65"/>
      <c r="I46" s="72">
        <v>190</v>
      </c>
      <c r="J46" s="72"/>
      <c r="K46" s="18">
        <v>230</v>
      </c>
      <c r="L46" s="41"/>
      <c r="M46" s="17"/>
    </row>
    <row r="47" spans="1:13" ht="11.25" customHeight="1">
      <c r="A47" s="20"/>
      <c r="B47" s="7"/>
      <c r="C47" s="66" t="s">
        <v>29</v>
      </c>
      <c r="D47" s="66"/>
      <c r="E47" s="66"/>
      <c r="F47" s="66"/>
      <c r="G47" s="66"/>
      <c r="H47" s="66"/>
      <c r="I47" s="21"/>
      <c r="J47" s="22"/>
      <c r="K47" s="2"/>
      <c r="M47" s="59"/>
    </row>
    <row r="48" spans="1:13" ht="11.25" customHeight="1">
      <c r="A48" s="16"/>
      <c r="B48" s="57" t="s">
        <v>54</v>
      </c>
      <c r="C48" s="57"/>
      <c r="D48" s="57"/>
      <c r="E48" s="57"/>
      <c r="F48" s="57"/>
      <c r="G48" s="57"/>
      <c r="H48" s="57"/>
      <c r="I48" s="64">
        <v>191</v>
      </c>
      <c r="J48" s="64"/>
      <c r="K48" s="23">
        <v>231</v>
      </c>
      <c r="L48" s="43">
        <v>0</v>
      </c>
      <c r="M48" s="60"/>
    </row>
    <row r="49" spans="1:13" ht="11.25" customHeight="1">
      <c r="A49" s="16"/>
      <c r="B49" s="57" t="s">
        <v>55</v>
      </c>
      <c r="C49" s="57"/>
      <c r="D49" s="57"/>
      <c r="E49" s="57"/>
      <c r="F49" s="57"/>
      <c r="G49" s="57"/>
      <c r="H49" s="57"/>
      <c r="I49" s="72">
        <v>192</v>
      </c>
      <c r="J49" s="72"/>
      <c r="K49" s="18">
        <v>232</v>
      </c>
      <c r="L49" s="41">
        <v>0</v>
      </c>
      <c r="M49" s="17"/>
    </row>
    <row r="50" spans="1:13" ht="11.25" customHeight="1">
      <c r="A50" s="65" t="s">
        <v>56</v>
      </c>
      <c r="B50" s="65"/>
      <c r="C50" s="65"/>
      <c r="D50" s="65"/>
      <c r="E50" s="65"/>
      <c r="F50" s="65"/>
      <c r="G50" s="65"/>
      <c r="H50" s="65"/>
      <c r="I50" s="72">
        <v>210</v>
      </c>
      <c r="J50" s="72"/>
      <c r="K50" s="18">
        <v>240</v>
      </c>
      <c r="L50" s="41">
        <f>L52+L53</f>
        <v>0</v>
      </c>
      <c r="M50" s="17"/>
    </row>
    <row r="51" spans="1:13" ht="11.25" customHeight="1" hidden="1">
      <c r="A51" s="20"/>
      <c r="B51" s="7"/>
      <c r="C51" s="66" t="s">
        <v>29</v>
      </c>
      <c r="D51" s="66"/>
      <c r="E51" s="66"/>
      <c r="F51" s="66"/>
      <c r="G51" s="66"/>
      <c r="H51" s="66"/>
      <c r="I51" s="21"/>
      <c r="J51" s="22"/>
      <c r="K51" s="2"/>
      <c r="M51" s="59"/>
    </row>
    <row r="52" spans="1:13" ht="21.75" customHeight="1" hidden="1">
      <c r="A52" s="16"/>
      <c r="B52" s="57" t="s">
        <v>57</v>
      </c>
      <c r="C52" s="57"/>
      <c r="D52" s="57"/>
      <c r="E52" s="57"/>
      <c r="F52" s="57"/>
      <c r="G52" s="57"/>
      <c r="H52" s="57"/>
      <c r="I52" s="64">
        <v>211</v>
      </c>
      <c r="J52" s="64"/>
      <c r="K52" s="23">
        <v>241</v>
      </c>
      <c r="L52" s="43">
        <v>0</v>
      </c>
      <c r="M52" s="60"/>
    </row>
    <row r="53" spans="1:13" ht="21.75" customHeight="1" hidden="1">
      <c r="A53" s="16"/>
      <c r="B53" s="57" t="s">
        <v>58</v>
      </c>
      <c r="C53" s="57"/>
      <c r="D53" s="57"/>
      <c r="E53" s="57"/>
      <c r="F53" s="57"/>
      <c r="G53" s="57"/>
      <c r="H53" s="57"/>
      <c r="I53" s="72">
        <v>212</v>
      </c>
      <c r="J53" s="72"/>
      <c r="K53" s="18">
        <v>242</v>
      </c>
      <c r="L53" s="41">
        <v>0</v>
      </c>
      <c r="M53" s="17"/>
    </row>
    <row r="54" spans="1:13" ht="11.25" customHeight="1">
      <c r="A54" s="65" t="s">
        <v>59</v>
      </c>
      <c r="B54" s="65"/>
      <c r="C54" s="65"/>
      <c r="D54" s="65"/>
      <c r="E54" s="65"/>
      <c r="F54" s="65"/>
      <c r="G54" s="65"/>
      <c r="H54" s="65"/>
      <c r="I54" s="72">
        <v>230</v>
      </c>
      <c r="J54" s="72"/>
      <c r="K54" s="18">
        <v>250</v>
      </c>
      <c r="L54" s="41">
        <v>0</v>
      </c>
      <c r="M54" s="17"/>
    </row>
    <row r="55" spans="1:13" ht="11.25" customHeight="1" hidden="1">
      <c r="A55" s="20"/>
      <c r="B55" s="7"/>
      <c r="C55" s="66" t="s">
        <v>29</v>
      </c>
      <c r="D55" s="66"/>
      <c r="E55" s="66"/>
      <c r="F55" s="66"/>
      <c r="G55" s="66"/>
      <c r="H55" s="66"/>
      <c r="I55" s="21"/>
      <c r="J55" s="22"/>
      <c r="K55" s="2"/>
      <c r="L55" s="41">
        <v>0</v>
      </c>
      <c r="M55" s="59"/>
    </row>
    <row r="56" spans="1:13" ht="21.75" customHeight="1" hidden="1">
      <c r="A56" s="16"/>
      <c r="B56" s="57" t="s">
        <v>60</v>
      </c>
      <c r="C56" s="57"/>
      <c r="D56" s="57"/>
      <c r="E56" s="57"/>
      <c r="F56" s="57"/>
      <c r="G56" s="57"/>
      <c r="H56" s="57"/>
      <c r="I56" s="64">
        <v>231</v>
      </c>
      <c r="J56" s="64"/>
      <c r="K56" s="23">
        <v>251</v>
      </c>
      <c r="L56" s="41">
        <v>0</v>
      </c>
      <c r="M56" s="60"/>
    </row>
    <row r="57" spans="1:13" ht="21.75" customHeight="1" hidden="1">
      <c r="A57" s="16"/>
      <c r="B57" s="57" t="s">
        <v>61</v>
      </c>
      <c r="C57" s="57"/>
      <c r="D57" s="57"/>
      <c r="E57" s="57"/>
      <c r="F57" s="57"/>
      <c r="G57" s="57"/>
      <c r="H57" s="57"/>
      <c r="I57" s="72">
        <v>232</v>
      </c>
      <c r="J57" s="72"/>
      <c r="K57" s="18">
        <v>252</v>
      </c>
      <c r="L57" s="41">
        <v>0</v>
      </c>
      <c r="M57" s="17"/>
    </row>
    <row r="58" spans="1:13" ht="11.25" customHeight="1" hidden="1">
      <c r="A58" s="16"/>
      <c r="B58" s="57" t="s">
        <v>62</v>
      </c>
      <c r="C58" s="57"/>
      <c r="D58" s="57"/>
      <c r="E58" s="57"/>
      <c r="F58" s="57"/>
      <c r="G58" s="57"/>
      <c r="H58" s="57"/>
      <c r="I58" s="72">
        <v>233</v>
      </c>
      <c r="J58" s="72"/>
      <c r="K58" s="18">
        <v>253</v>
      </c>
      <c r="L58" s="41">
        <v>0</v>
      </c>
      <c r="M58" s="17"/>
    </row>
    <row r="59" spans="1:13" ht="11.25" customHeight="1">
      <c r="A59" s="65" t="s">
        <v>63</v>
      </c>
      <c r="B59" s="65"/>
      <c r="C59" s="65"/>
      <c r="D59" s="65"/>
      <c r="E59" s="65"/>
      <c r="F59" s="65"/>
      <c r="G59" s="65"/>
      <c r="H59" s="65"/>
      <c r="I59" s="72">
        <v>240</v>
      </c>
      <c r="J59" s="72"/>
      <c r="K59" s="18">
        <v>260</v>
      </c>
      <c r="L59" s="41">
        <v>0</v>
      </c>
      <c r="M59" s="45"/>
    </row>
    <row r="60" spans="1:13" ht="11.25" customHeight="1" hidden="1">
      <c r="A60" s="20"/>
      <c r="B60" s="7"/>
      <c r="C60" s="66" t="s">
        <v>29</v>
      </c>
      <c r="D60" s="66"/>
      <c r="E60" s="66"/>
      <c r="F60" s="66"/>
      <c r="G60" s="66"/>
      <c r="H60" s="66"/>
      <c r="I60" s="21"/>
      <c r="J60" s="22"/>
      <c r="K60" s="2"/>
      <c r="L60" s="34"/>
      <c r="M60" s="59">
        <v>0</v>
      </c>
    </row>
    <row r="61" spans="1:13" ht="21.75" customHeight="1" hidden="1">
      <c r="A61" s="16"/>
      <c r="B61" s="57" t="s">
        <v>64</v>
      </c>
      <c r="C61" s="57"/>
      <c r="D61" s="57"/>
      <c r="E61" s="57"/>
      <c r="F61" s="57"/>
      <c r="G61" s="57"/>
      <c r="H61" s="57"/>
      <c r="I61" s="64">
        <v>241</v>
      </c>
      <c r="J61" s="64"/>
      <c r="K61" s="23">
        <v>261</v>
      </c>
      <c r="L61" s="46">
        <v>0</v>
      </c>
      <c r="M61" s="60"/>
    </row>
    <row r="62" spans="1:13" ht="11.25" customHeight="1" hidden="1">
      <c r="A62" s="16"/>
      <c r="B62" s="57" t="s">
        <v>65</v>
      </c>
      <c r="C62" s="57"/>
      <c r="D62" s="57"/>
      <c r="E62" s="57"/>
      <c r="F62" s="57"/>
      <c r="G62" s="57"/>
      <c r="H62" s="57"/>
      <c r="I62" s="72">
        <v>242</v>
      </c>
      <c r="J62" s="72"/>
      <c r="K62" s="18">
        <v>262</v>
      </c>
      <c r="L62" s="45">
        <v>0</v>
      </c>
      <c r="M62" s="17"/>
    </row>
    <row r="63" spans="1:13" ht="21.75" customHeight="1" hidden="1">
      <c r="A63" s="16"/>
      <c r="B63" s="57" t="s">
        <v>66</v>
      </c>
      <c r="C63" s="57"/>
      <c r="D63" s="57"/>
      <c r="E63" s="57"/>
      <c r="F63" s="57"/>
      <c r="G63" s="57"/>
      <c r="H63" s="57"/>
      <c r="I63" s="72">
        <v>243</v>
      </c>
      <c r="J63" s="72"/>
      <c r="K63" s="18">
        <v>263</v>
      </c>
      <c r="L63" s="41">
        <v>0</v>
      </c>
      <c r="M63" s="17"/>
    </row>
    <row r="64" spans="1:13" ht="11.25" customHeight="1">
      <c r="A64" s="65" t="s">
        <v>67</v>
      </c>
      <c r="B64" s="65"/>
      <c r="C64" s="65"/>
      <c r="D64" s="65"/>
      <c r="E64" s="65"/>
      <c r="F64" s="65"/>
      <c r="G64" s="65"/>
      <c r="H64" s="65"/>
      <c r="I64" s="64">
        <v>260</v>
      </c>
      <c r="J64" s="64"/>
      <c r="K64" s="23">
        <v>270</v>
      </c>
      <c r="L64" s="44">
        <f>L66+L67+L68</f>
        <v>44063132.69</v>
      </c>
      <c r="M64" s="44">
        <f>M66+M67+M68</f>
        <v>1197266.57</v>
      </c>
    </row>
    <row r="65" spans="1:13" ht="11.25" customHeight="1">
      <c r="A65" s="20"/>
      <c r="B65" s="7"/>
      <c r="C65" s="66" t="s">
        <v>29</v>
      </c>
      <c r="D65" s="66"/>
      <c r="E65" s="66"/>
      <c r="F65" s="66"/>
      <c r="G65" s="66"/>
      <c r="H65" s="66"/>
      <c r="I65" s="24"/>
      <c r="J65" s="25"/>
      <c r="K65" s="26"/>
      <c r="L65" s="34"/>
      <c r="M65" s="36"/>
    </row>
    <row r="66" spans="1:13" ht="11.25" customHeight="1">
      <c r="A66" s="16"/>
      <c r="B66" s="57" t="s">
        <v>68</v>
      </c>
      <c r="C66" s="57"/>
      <c r="D66" s="57"/>
      <c r="E66" s="57"/>
      <c r="F66" s="57"/>
      <c r="G66" s="57"/>
      <c r="H66" s="57"/>
      <c r="I66" s="64">
        <v>261</v>
      </c>
      <c r="J66" s="64"/>
      <c r="K66" s="23">
        <v>271</v>
      </c>
      <c r="L66" s="46">
        <v>1450771.79</v>
      </c>
      <c r="M66" s="17">
        <v>325148.65</v>
      </c>
    </row>
    <row r="67" spans="1:13" ht="11.25" customHeight="1">
      <c r="A67" s="16"/>
      <c r="B67" s="57" t="s">
        <v>69</v>
      </c>
      <c r="C67" s="57"/>
      <c r="D67" s="57"/>
      <c r="E67" s="57"/>
      <c r="F67" s="57"/>
      <c r="G67" s="57"/>
      <c r="H67" s="57"/>
      <c r="I67" s="64">
        <v>262</v>
      </c>
      <c r="J67" s="64"/>
      <c r="K67" s="23">
        <v>272</v>
      </c>
      <c r="L67" s="47">
        <v>42612360.9</v>
      </c>
      <c r="M67" s="17">
        <v>872117.92</v>
      </c>
    </row>
    <row r="68" spans="1:13" ht="11.25" customHeight="1">
      <c r="A68" s="16"/>
      <c r="B68" s="57" t="s">
        <v>70</v>
      </c>
      <c r="C68" s="57"/>
      <c r="D68" s="57"/>
      <c r="E68" s="57"/>
      <c r="F68" s="57"/>
      <c r="G68" s="57"/>
      <c r="H68" s="57"/>
      <c r="I68" s="64">
        <v>263</v>
      </c>
      <c r="J68" s="64"/>
      <c r="K68" s="23">
        <v>273</v>
      </c>
      <c r="L68" s="45">
        <v>0</v>
      </c>
      <c r="M68" s="17"/>
    </row>
    <row r="69" spans="1:13" s="1" customFormat="1" ht="11.25" customHeight="1">
      <c r="A69" s="65" t="s">
        <v>71</v>
      </c>
      <c r="B69" s="65"/>
      <c r="C69" s="65"/>
      <c r="D69" s="65"/>
      <c r="E69" s="65"/>
      <c r="F69" s="65"/>
      <c r="G69" s="65"/>
      <c r="H69" s="65"/>
      <c r="I69" s="64">
        <v>270</v>
      </c>
      <c r="J69" s="64"/>
      <c r="K69" s="23">
        <v>290</v>
      </c>
      <c r="L69" s="45">
        <v>17761739.11</v>
      </c>
      <c r="M69" s="45">
        <v>415702.66</v>
      </c>
    </row>
    <row r="70" spans="1:13" s="1" customFormat="1" ht="11.25" customHeight="1">
      <c r="A70" s="65" t="s">
        <v>72</v>
      </c>
      <c r="B70" s="65"/>
      <c r="C70" s="65"/>
      <c r="D70" s="65"/>
      <c r="E70" s="65"/>
      <c r="F70" s="65"/>
      <c r="G70" s="65"/>
      <c r="H70" s="65"/>
      <c r="I70" s="64">
        <v>280</v>
      </c>
      <c r="J70" s="64"/>
      <c r="K70" s="27"/>
      <c r="L70" s="41">
        <v>0</v>
      </c>
      <c r="M70" s="17"/>
    </row>
    <row r="71" spans="1:13" ht="11.25" customHeight="1">
      <c r="A71" s="67" t="s">
        <v>73</v>
      </c>
      <c r="B71" s="67"/>
      <c r="C71" s="67"/>
      <c r="D71" s="67"/>
      <c r="E71" s="67"/>
      <c r="F71" s="67"/>
      <c r="G71" s="67"/>
      <c r="H71" s="67"/>
      <c r="I71" s="70">
        <v>290</v>
      </c>
      <c r="J71" s="70"/>
      <c r="K71" s="71"/>
      <c r="L71" s="14"/>
      <c r="M71" s="59">
        <f>M13-M32</f>
        <v>8667572.879999995</v>
      </c>
    </row>
    <row r="72" spans="1:13" ht="11.25">
      <c r="A72" s="69" t="s">
        <v>74</v>
      </c>
      <c r="B72" s="69"/>
      <c r="C72" s="69"/>
      <c r="D72" s="69"/>
      <c r="E72" s="69"/>
      <c r="F72" s="69"/>
      <c r="G72" s="69"/>
      <c r="H72" s="69"/>
      <c r="I72" s="70"/>
      <c r="J72" s="70"/>
      <c r="K72" s="71"/>
      <c r="L72" s="40">
        <f>L13-L32</f>
        <v>461503.78999999166</v>
      </c>
      <c r="M72" s="60"/>
    </row>
    <row r="73" spans="1:13" ht="11.25" customHeight="1">
      <c r="A73" s="16"/>
      <c r="B73" s="57" t="s">
        <v>75</v>
      </c>
      <c r="C73" s="57"/>
      <c r="D73" s="57"/>
      <c r="E73" s="57"/>
      <c r="F73" s="57"/>
      <c r="G73" s="57"/>
      <c r="H73" s="57"/>
      <c r="I73" s="64">
        <v>291</v>
      </c>
      <c r="J73" s="64"/>
      <c r="K73" s="27"/>
      <c r="L73" s="42">
        <f>L72</f>
        <v>461503.78999999166</v>
      </c>
      <c r="M73" s="17">
        <f>M71</f>
        <v>8667572.879999995</v>
      </c>
    </row>
    <row r="74" spans="1:13" ht="11.25" customHeight="1">
      <c r="A74" s="16"/>
      <c r="B74" s="57" t="s">
        <v>76</v>
      </c>
      <c r="C74" s="57"/>
      <c r="D74" s="57"/>
      <c r="E74" s="57"/>
      <c r="F74" s="57"/>
      <c r="G74" s="57"/>
      <c r="H74" s="57"/>
      <c r="I74" s="64">
        <v>292</v>
      </c>
      <c r="J74" s="64"/>
      <c r="K74" s="27"/>
      <c r="L74" s="41">
        <v>0</v>
      </c>
      <c r="M74" s="19">
        <v>0</v>
      </c>
    </row>
    <row r="75" spans="1:13" ht="11.25" customHeight="1" hidden="1">
      <c r="A75" s="67" t="s">
        <v>77</v>
      </c>
      <c r="B75" s="67"/>
      <c r="C75" s="67"/>
      <c r="D75" s="67"/>
      <c r="E75" s="67"/>
      <c r="F75" s="67"/>
      <c r="G75" s="67"/>
      <c r="H75" s="67"/>
      <c r="I75" s="70">
        <v>310</v>
      </c>
      <c r="J75" s="70"/>
      <c r="K75" s="71"/>
      <c r="L75" s="14"/>
      <c r="M75" s="54"/>
    </row>
    <row r="76" spans="1:13" ht="11.25" hidden="1">
      <c r="A76" s="69" t="s">
        <v>78</v>
      </c>
      <c r="B76" s="69"/>
      <c r="C76" s="69"/>
      <c r="D76" s="69"/>
      <c r="E76" s="69"/>
      <c r="F76" s="69"/>
      <c r="G76" s="69"/>
      <c r="H76" s="69"/>
      <c r="I76" s="70"/>
      <c r="J76" s="70"/>
      <c r="K76" s="71"/>
      <c r="L76" s="43">
        <v>0</v>
      </c>
      <c r="M76" s="19">
        <v>0</v>
      </c>
    </row>
    <row r="77" spans="1:13" ht="11.25" customHeight="1" hidden="1">
      <c r="A77" s="65" t="s">
        <v>79</v>
      </c>
      <c r="B77" s="65"/>
      <c r="C77" s="65"/>
      <c r="D77" s="65"/>
      <c r="E77" s="65"/>
      <c r="F77" s="65"/>
      <c r="G77" s="65"/>
      <c r="H77" s="65"/>
      <c r="I77" s="64">
        <v>320</v>
      </c>
      <c r="J77" s="64"/>
      <c r="K77" s="27"/>
      <c r="L77" s="41">
        <v>0</v>
      </c>
      <c r="M77" s="19">
        <v>0</v>
      </c>
    </row>
    <row r="78" spans="1:13" ht="11.25" customHeight="1" hidden="1">
      <c r="A78" s="20"/>
      <c r="B78" s="7"/>
      <c r="C78" s="66" t="s">
        <v>29</v>
      </c>
      <c r="D78" s="66"/>
      <c r="E78" s="66"/>
      <c r="F78" s="66"/>
      <c r="G78" s="66"/>
      <c r="H78" s="66"/>
      <c r="I78" s="24"/>
      <c r="J78" s="25"/>
      <c r="K78" s="26"/>
      <c r="M78" s="15"/>
    </row>
    <row r="79" spans="1:13" ht="11.25" customHeight="1" hidden="1">
      <c r="A79" s="16"/>
      <c r="B79" s="57" t="s">
        <v>80</v>
      </c>
      <c r="C79" s="57"/>
      <c r="D79" s="57"/>
      <c r="E79" s="57"/>
      <c r="F79" s="57"/>
      <c r="G79" s="57"/>
      <c r="H79" s="57"/>
      <c r="I79" s="64">
        <v>321</v>
      </c>
      <c r="J79" s="64"/>
      <c r="K79" s="23">
        <v>310</v>
      </c>
      <c r="L79" s="43">
        <v>0</v>
      </c>
      <c r="M79" s="19">
        <v>0</v>
      </c>
    </row>
    <row r="80" spans="1:13" ht="11.25" customHeight="1" hidden="1">
      <c r="A80" s="16"/>
      <c r="B80" s="57" t="s">
        <v>81</v>
      </c>
      <c r="C80" s="57"/>
      <c r="D80" s="57"/>
      <c r="E80" s="57"/>
      <c r="F80" s="57"/>
      <c r="G80" s="57"/>
      <c r="H80" s="57"/>
      <c r="I80" s="64">
        <v>322</v>
      </c>
      <c r="J80" s="64"/>
      <c r="K80" s="23">
        <v>410</v>
      </c>
      <c r="L80" s="41">
        <v>0</v>
      </c>
      <c r="M80" s="19">
        <v>0</v>
      </c>
    </row>
    <row r="81" spans="1:13" ht="11.25" customHeight="1" hidden="1">
      <c r="A81" s="65" t="s">
        <v>82</v>
      </c>
      <c r="B81" s="65"/>
      <c r="C81" s="65"/>
      <c r="D81" s="65"/>
      <c r="E81" s="65"/>
      <c r="F81" s="65"/>
      <c r="G81" s="65"/>
      <c r="H81" s="65"/>
      <c r="I81" s="64">
        <v>330</v>
      </c>
      <c r="J81" s="64"/>
      <c r="K81" s="27"/>
      <c r="L81" s="41">
        <v>0</v>
      </c>
      <c r="M81" s="19">
        <v>0</v>
      </c>
    </row>
    <row r="82" spans="1:13" ht="11.25" customHeight="1" hidden="1">
      <c r="A82" s="20"/>
      <c r="B82" s="7"/>
      <c r="C82" s="66" t="s">
        <v>29</v>
      </c>
      <c r="D82" s="66"/>
      <c r="E82" s="66"/>
      <c r="F82" s="66"/>
      <c r="G82" s="66"/>
      <c r="H82" s="66"/>
      <c r="I82" s="24"/>
      <c r="J82" s="25"/>
      <c r="K82" s="26"/>
      <c r="M82" s="15"/>
    </row>
    <row r="83" spans="1:13" ht="11.25" customHeight="1" hidden="1">
      <c r="A83" s="16"/>
      <c r="B83" s="57" t="s">
        <v>83</v>
      </c>
      <c r="C83" s="57"/>
      <c r="D83" s="57"/>
      <c r="E83" s="57"/>
      <c r="F83" s="57"/>
      <c r="G83" s="57"/>
      <c r="H83" s="57"/>
      <c r="I83" s="64">
        <v>331</v>
      </c>
      <c r="J83" s="64"/>
      <c r="K83" s="23">
        <v>320</v>
      </c>
      <c r="L83" s="43">
        <v>0</v>
      </c>
      <c r="M83" s="19">
        <v>0</v>
      </c>
    </row>
    <row r="84" spans="1:13" ht="11.25" customHeight="1" hidden="1">
      <c r="A84" s="16"/>
      <c r="B84" s="57" t="s">
        <v>84</v>
      </c>
      <c r="C84" s="57"/>
      <c r="D84" s="57"/>
      <c r="E84" s="57"/>
      <c r="F84" s="57"/>
      <c r="G84" s="57"/>
      <c r="H84" s="57"/>
      <c r="I84" s="64">
        <v>332</v>
      </c>
      <c r="J84" s="64"/>
      <c r="K84" s="23">
        <v>420</v>
      </c>
      <c r="L84" s="41">
        <v>0</v>
      </c>
      <c r="M84" s="19">
        <v>0</v>
      </c>
    </row>
    <row r="85" spans="1:13" ht="11.25" customHeight="1" hidden="1">
      <c r="A85" s="65" t="s">
        <v>85</v>
      </c>
      <c r="B85" s="65"/>
      <c r="C85" s="65"/>
      <c r="D85" s="65"/>
      <c r="E85" s="65"/>
      <c r="F85" s="65"/>
      <c r="G85" s="65"/>
      <c r="H85" s="65"/>
      <c r="I85" s="64">
        <v>350</v>
      </c>
      <c r="J85" s="64"/>
      <c r="K85" s="27"/>
      <c r="L85" s="41">
        <v>0</v>
      </c>
      <c r="M85" s="19">
        <v>0</v>
      </c>
    </row>
    <row r="86" spans="1:13" ht="11.25" customHeight="1" hidden="1">
      <c r="A86" s="20"/>
      <c r="B86" s="7"/>
      <c r="C86" s="66" t="s">
        <v>29</v>
      </c>
      <c r="D86" s="66"/>
      <c r="E86" s="66"/>
      <c r="F86" s="66"/>
      <c r="G86" s="66"/>
      <c r="H86" s="66"/>
      <c r="I86" s="24"/>
      <c r="J86" s="25"/>
      <c r="K86" s="26"/>
      <c r="M86" s="15"/>
    </row>
    <row r="87" spans="1:13" ht="11.25" customHeight="1" hidden="1">
      <c r="A87" s="16"/>
      <c r="B87" s="57" t="s">
        <v>86</v>
      </c>
      <c r="C87" s="57"/>
      <c r="D87" s="57"/>
      <c r="E87" s="57"/>
      <c r="F87" s="57"/>
      <c r="G87" s="57"/>
      <c r="H87" s="57"/>
      <c r="I87" s="64">
        <v>351</v>
      </c>
      <c r="J87" s="64"/>
      <c r="K87" s="23">
        <v>330</v>
      </c>
      <c r="L87" s="43">
        <v>0</v>
      </c>
      <c r="M87" s="19">
        <v>0</v>
      </c>
    </row>
    <row r="88" spans="1:13" ht="11.25" customHeight="1" hidden="1">
      <c r="A88" s="16"/>
      <c r="B88" s="57" t="s">
        <v>87</v>
      </c>
      <c r="C88" s="57"/>
      <c r="D88" s="57"/>
      <c r="E88" s="57"/>
      <c r="F88" s="57"/>
      <c r="G88" s="57"/>
      <c r="H88" s="57"/>
      <c r="I88" s="64">
        <v>352</v>
      </c>
      <c r="J88" s="64"/>
      <c r="K88" s="23">
        <v>430</v>
      </c>
      <c r="L88" s="41">
        <v>0</v>
      </c>
      <c r="M88" s="19">
        <v>0</v>
      </c>
    </row>
    <row r="89" spans="1:13" ht="11.25" customHeight="1" hidden="1">
      <c r="A89" s="65" t="s">
        <v>88</v>
      </c>
      <c r="B89" s="65"/>
      <c r="C89" s="65"/>
      <c r="D89" s="65"/>
      <c r="E89" s="65"/>
      <c r="F89" s="65"/>
      <c r="G89" s="65"/>
      <c r="H89" s="65"/>
      <c r="I89" s="64">
        <v>360</v>
      </c>
      <c r="J89" s="64"/>
      <c r="K89" s="27"/>
      <c r="L89" s="41">
        <v>0</v>
      </c>
      <c r="M89" s="19">
        <v>0</v>
      </c>
    </row>
    <row r="90" spans="1:13" ht="11.25" customHeight="1" hidden="1">
      <c r="A90" s="20"/>
      <c r="B90" s="7"/>
      <c r="C90" s="66" t="s">
        <v>29</v>
      </c>
      <c r="D90" s="66"/>
      <c r="E90" s="66"/>
      <c r="F90" s="66"/>
      <c r="G90" s="66"/>
      <c r="H90" s="66"/>
      <c r="I90" s="24"/>
      <c r="J90" s="25"/>
      <c r="K90" s="26"/>
      <c r="M90" s="15"/>
    </row>
    <row r="91" spans="1:13" ht="11.25" customHeight="1" hidden="1">
      <c r="A91" s="16"/>
      <c r="B91" s="57" t="s">
        <v>89</v>
      </c>
      <c r="C91" s="57"/>
      <c r="D91" s="57"/>
      <c r="E91" s="57"/>
      <c r="F91" s="57"/>
      <c r="G91" s="57"/>
      <c r="H91" s="57"/>
      <c r="I91" s="64">
        <v>361</v>
      </c>
      <c r="J91" s="64"/>
      <c r="K91" s="23">
        <v>340</v>
      </c>
      <c r="L91" s="43">
        <v>0</v>
      </c>
      <c r="M91" s="19">
        <v>0</v>
      </c>
    </row>
    <row r="92" spans="1:13" ht="11.25" customHeight="1" hidden="1">
      <c r="A92" s="16"/>
      <c r="B92" s="57" t="s">
        <v>90</v>
      </c>
      <c r="C92" s="57"/>
      <c r="D92" s="57"/>
      <c r="E92" s="57"/>
      <c r="F92" s="57"/>
      <c r="G92" s="57"/>
      <c r="H92" s="57"/>
      <c r="I92" s="64">
        <v>362</v>
      </c>
      <c r="J92" s="64"/>
      <c r="K92" s="23">
        <v>440</v>
      </c>
      <c r="L92" s="41">
        <v>0</v>
      </c>
      <c r="M92" s="19">
        <v>0</v>
      </c>
    </row>
    <row r="93" spans="1:13" ht="21.75" customHeight="1" hidden="1">
      <c r="A93" s="65" t="s">
        <v>91</v>
      </c>
      <c r="B93" s="65"/>
      <c r="C93" s="65"/>
      <c r="D93" s="65"/>
      <c r="E93" s="65"/>
      <c r="F93" s="65"/>
      <c r="G93" s="65"/>
      <c r="H93" s="65"/>
      <c r="I93" s="64">
        <v>370</v>
      </c>
      <c r="J93" s="64"/>
      <c r="K93" s="27"/>
      <c r="L93" s="41">
        <v>0</v>
      </c>
      <c r="M93" s="49">
        <v>0</v>
      </c>
    </row>
    <row r="94" spans="1:13" ht="11.25" customHeight="1" hidden="1">
      <c r="A94" s="20"/>
      <c r="B94" s="7"/>
      <c r="C94" s="66" t="s">
        <v>29</v>
      </c>
      <c r="D94" s="66"/>
      <c r="E94" s="66"/>
      <c r="F94" s="66"/>
      <c r="G94" s="66"/>
      <c r="H94" s="66"/>
      <c r="I94" s="24"/>
      <c r="J94" s="25"/>
      <c r="K94" s="26"/>
      <c r="L94" s="53"/>
      <c r="M94" s="15"/>
    </row>
    <row r="95" spans="1:13" ht="11.25" customHeight="1" hidden="1">
      <c r="A95" s="16"/>
      <c r="B95" s="57" t="s">
        <v>92</v>
      </c>
      <c r="C95" s="57"/>
      <c r="D95" s="57"/>
      <c r="E95" s="57"/>
      <c r="F95" s="57"/>
      <c r="G95" s="57"/>
      <c r="H95" s="57"/>
      <c r="I95" s="64">
        <v>371</v>
      </c>
      <c r="J95" s="64"/>
      <c r="K95" s="27" t="s">
        <v>93</v>
      </c>
      <c r="L95" s="43">
        <v>0</v>
      </c>
      <c r="M95" s="19">
        <v>0</v>
      </c>
    </row>
    <row r="96" spans="1:13" ht="11.25" customHeight="1" hidden="1">
      <c r="A96" s="16"/>
      <c r="B96" s="57" t="s">
        <v>94</v>
      </c>
      <c r="C96" s="57"/>
      <c r="D96" s="57"/>
      <c r="E96" s="57"/>
      <c r="F96" s="57"/>
      <c r="G96" s="57"/>
      <c r="H96" s="57"/>
      <c r="I96" s="64">
        <v>372</v>
      </c>
      <c r="J96" s="64"/>
      <c r="K96" s="27" t="s">
        <v>93</v>
      </c>
      <c r="L96" s="41">
        <v>0</v>
      </c>
      <c r="M96" s="19">
        <v>0</v>
      </c>
    </row>
    <row r="97" spans="1:13" ht="11.25" customHeight="1" hidden="1">
      <c r="A97" s="67" t="s">
        <v>95</v>
      </c>
      <c r="B97" s="67"/>
      <c r="C97" s="67"/>
      <c r="D97" s="67"/>
      <c r="E97" s="67"/>
      <c r="F97" s="67"/>
      <c r="G97" s="67"/>
      <c r="H97" s="67"/>
      <c r="I97" s="64">
        <v>380</v>
      </c>
      <c r="J97" s="64"/>
      <c r="K97" s="68"/>
      <c r="L97" s="51"/>
      <c r="M97" s="15"/>
    </row>
    <row r="98" spans="1:13" ht="11.25" hidden="1">
      <c r="A98" s="69" t="s">
        <v>96</v>
      </c>
      <c r="B98" s="69"/>
      <c r="C98" s="69"/>
      <c r="D98" s="69"/>
      <c r="E98" s="69"/>
      <c r="F98" s="69"/>
      <c r="G98" s="69"/>
      <c r="H98" s="69"/>
      <c r="I98" s="64"/>
      <c r="J98" s="64"/>
      <c r="K98" s="68"/>
      <c r="L98" s="35">
        <v>0</v>
      </c>
      <c r="M98" s="19">
        <v>0</v>
      </c>
    </row>
    <row r="99" spans="1:13" ht="11.25" customHeight="1" hidden="1">
      <c r="A99" s="67" t="s">
        <v>97</v>
      </c>
      <c r="B99" s="67"/>
      <c r="C99" s="67"/>
      <c r="D99" s="67"/>
      <c r="E99" s="67"/>
      <c r="F99" s="67"/>
      <c r="G99" s="67"/>
      <c r="H99" s="67"/>
      <c r="I99" s="64">
        <v>390</v>
      </c>
      <c r="J99" s="64"/>
      <c r="K99" s="68"/>
      <c r="L99" s="51"/>
      <c r="M99" s="15"/>
    </row>
    <row r="100" spans="1:13" ht="11.25" hidden="1">
      <c r="A100" s="69" t="s">
        <v>98</v>
      </c>
      <c r="B100" s="69"/>
      <c r="C100" s="69"/>
      <c r="D100" s="69"/>
      <c r="E100" s="69"/>
      <c r="F100" s="69"/>
      <c r="G100" s="69"/>
      <c r="H100" s="69"/>
      <c r="I100" s="64"/>
      <c r="J100" s="64"/>
      <c r="K100" s="68"/>
      <c r="L100" s="35">
        <v>0</v>
      </c>
      <c r="M100" s="19">
        <v>0</v>
      </c>
    </row>
    <row r="101" spans="1:13" ht="11.25" customHeight="1" hidden="1">
      <c r="A101" s="65" t="s">
        <v>99</v>
      </c>
      <c r="B101" s="65"/>
      <c r="C101" s="65"/>
      <c r="D101" s="65"/>
      <c r="E101" s="65"/>
      <c r="F101" s="65"/>
      <c r="G101" s="65"/>
      <c r="H101" s="65"/>
      <c r="I101" s="64">
        <v>410</v>
      </c>
      <c r="J101" s="64"/>
      <c r="K101" s="27"/>
      <c r="L101" s="48">
        <v>0</v>
      </c>
      <c r="M101" s="19">
        <v>0</v>
      </c>
    </row>
    <row r="102" spans="1:13" ht="11.25" customHeight="1" hidden="1">
      <c r="A102" s="20"/>
      <c r="B102" s="7"/>
      <c r="C102" s="66" t="s">
        <v>29</v>
      </c>
      <c r="D102" s="66"/>
      <c r="E102" s="66"/>
      <c r="F102" s="66"/>
      <c r="G102" s="66"/>
      <c r="H102" s="66"/>
      <c r="I102" s="24"/>
      <c r="J102" s="25"/>
      <c r="K102" s="26"/>
      <c r="L102" s="50"/>
      <c r="M102" s="15"/>
    </row>
    <row r="103" spans="1:13" ht="11.25" customHeight="1" hidden="1">
      <c r="A103" s="16"/>
      <c r="B103" s="57" t="s">
        <v>100</v>
      </c>
      <c r="C103" s="57"/>
      <c r="D103" s="57"/>
      <c r="E103" s="57"/>
      <c r="F103" s="57"/>
      <c r="G103" s="57"/>
      <c r="H103" s="57"/>
      <c r="I103" s="64">
        <v>411</v>
      </c>
      <c r="J103" s="64"/>
      <c r="K103" s="23">
        <v>510</v>
      </c>
      <c r="L103" s="35">
        <v>0</v>
      </c>
      <c r="M103" s="19">
        <v>0</v>
      </c>
    </row>
    <row r="104" spans="1:13" ht="11.25" customHeight="1" hidden="1">
      <c r="A104" s="16"/>
      <c r="B104" s="57" t="s">
        <v>101</v>
      </c>
      <c r="C104" s="57"/>
      <c r="D104" s="57"/>
      <c r="E104" s="57"/>
      <c r="F104" s="57"/>
      <c r="G104" s="57"/>
      <c r="H104" s="57"/>
      <c r="I104" s="64">
        <v>412</v>
      </c>
      <c r="J104" s="64"/>
      <c r="K104" s="23">
        <v>610</v>
      </c>
      <c r="L104" s="48">
        <v>0</v>
      </c>
      <c r="M104" s="19">
        <v>0</v>
      </c>
    </row>
    <row r="105" spans="1:13" ht="11.25" customHeight="1" hidden="1">
      <c r="A105" s="65" t="s">
        <v>102</v>
      </c>
      <c r="B105" s="65"/>
      <c r="C105" s="65"/>
      <c r="D105" s="65"/>
      <c r="E105" s="65"/>
      <c r="F105" s="65"/>
      <c r="G105" s="65"/>
      <c r="H105" s="65"/>
      <c r="I105" s="64">
        <v>420</v>
      </c>
      <c r="J105" s="64"/>
      <c r="K105" s="27"/>
      <c r="L105" s="48">
        <v>0</v>
      </c>
      <c r="M105" s="19">
        <v>0</v>
      </c>
    </row>
    <row r="106" spans="1:13" ht="11.25" customHeight="1" hidden="1">
      <c r="A106" s="20"/>
      <c r="B106" s="7"/>
      <c r="C106" s="66" t="s">
        <v>29</v>
      </c>
      <c r="D106" s="66"/>
      <c r="E106" s="66"/>
      <c r="F106" s="66"/>
      <c r="G106" s="66"/>
      <c r="H106" s="66"/>
      <c r="I106" s="24"/>
      <c r="J106" s="25"/>
      <c r="K106" s="26"/>
      <c r="L106" s="50"/>
      <c r="M106" s="15"/>
    </row>
    <row r="107" spans="1:13" ht="11.25" customHeight="1" hidden="1">
      <c r="A107" s="16"/>
      <c r="B107" s="57" t="s">
        <v>103</v>
      </c>
      <c r="C107" s="57"/>
      <c r="D107" s="57"/>
      <c r="E107" s="57"/>
      <c r="F107" s="57"/>
      <c r="G107" s="57"/>
      <c r="H107" s="57"/>
      <c r="I107" s="64">
        <v>421</v>
      </c>
      <c r="J107" s="64"/>
      <c r="K107" s="23">
        <v>520</v>
      </c>
      <c r="L107" s="35">
        <v>0</v>
      </c>
      <c r="M107" s="19">
        <v>0</v>
      </c>
    </row>
    <row r="108" spans="1:13" ht="11.25" customHeight="1" hidden="1">
      <c r="A108" s="16"/>
      <c r="B108" s="57" t="s">
        <v>104</v>
      </c>
      <c r="C108" s="57"/>
      <c r="D108" s="57"/>
      <c r="E108" s="57"/>
      <c r="F108" s="57"/>
      <c r="G108" s="57"/>
      <c r="H108" s="57"/>
      <c r="I108" s="64">
        <v>422</v>
      </c>
      <c r="J108" s="64"/>
      <c r="K108" s="23">
        <v>620</v>
      </c>
      <c r="L108" s="48">
        <v>0</v>
      </c>
      <c r="M108" s="19">
        <v>0</v>
      </c>
    </row>
    <row r="109" spans="1:13" ht="11.25" customHeight="1" hidden="1">
      <c r="A109" s="65" t="s">
        <v>105</v>
      </c>
      <c r="B109" s="65"/>
      <c r="C109" s="65"/>
      <c r="D109" s="65"/>
      <c r="E109" s="65"/>
      <c r="F109" s="65"/>
      <c r="G109" s="65"/>
      <c r="H109" s="65"/>
      <c r="I109" s="64">
        <v>440</v>
      </c>
      <c r="J109" s="64"/>
      <c r="K109" s="27"/>
      <c r="L109" s="48">
        <v>0</v>
      </c>
      <c r="M109" s="19">
        <v>0</v>
      </c>
    </row>
    <row r="110" spans="1:13" ht="11.25" customHeight="1" hidden="1">
      <c r="A110" s="20"/>
      <c r="B110" s="7"/>
      <c r="C110" s="66" t="s">
        <v>29</v>
      </c>
      <c r="D110" s="66"/>
      <c r="E110" s="66"/>
      <c r="F110" s="66"/>
      <c r="G110" s="66"/>
      <c r="H110" s="66"/>
      <c r="I110" s="24"/>
      <c r="J110" s="25"/>
      <c r="K110" s="26"/>
      <c r="L110" s="50"/>
      <c r="M110" s="15"/>
    </row>
    <row r="111" spans="1:13" ht="11.25" customHeight="1" hidden="1">
      <c r="A111" s="16"/>
      <c r="B111" s="57" t="s">
        <v>106</v>
      </c>
      <c r="C111" s="57"/>
      <c r="D111" s="57"/>
      <c r="E111" s="57"/>
      <c r="F111" s="57"/>
      <c r="G111" s="57"/>
      <c r="H111" s="57"/>
      <c r="I111" s="64">
        <v>441</v>
      </c>
      <c r="J111" s="64"/>
      <c r="K111" s="23">
        <v>530</v>
      </c>
      <c r="L111" s="35">
        <v>0</v>
      </c>
      <c r="M111" s="19">
        <v>0</v>
      </c>
    </row>
    <row r="112" spans="1:13" ht="11.25" customHeight="1" hidden="1">
      <c r="A112" s="16"/>
      <c r="B112" s="57" t="s">
        <v>107</v>
      </c>
      <c r="C112" s="57"/>
      <c r="D112" s="57"/>
      <c r="E112" s="57"/>
      <c r="F112" s="57"/>
      <c r="G112" s="57"/>
      <c r="H112" s="57"/>
      <c r="I112" s="64">
        <v>442</v>
      </c>
      <c r="J112" s="64"/>
      <c r="K112" s="23">
        <v>630</v>
      </c>
      <c r="L112" s="48">
        <v>0</v>
      </c>
      <c r="M112" s="19">
        <v>0</v>
      </c>
    </row>
    <row r="113" spans="1:13" ht="11.25" customHeight="1" hidden="1">
      <c r="A113" s="65" t="s">
        <v>108</v>
      </c>
      <c r="B113" s="65"/>
      <c r="C113" s="65"/>
      <c r="D113" s="65"/>
      <c r="E113" s="65"/>
      <c r="F113" s="65"/>
      <c r="G113" s="65"/>
      <c r="H113" s="65"/>
      <c r="I113" s="64">
        <v>460</v>
      </c>
      <c r="J113" s="64"/>
      <c r="K113" s="27"/>
      <c r="L113" s="48">
        <v>0</v>
      </c>
      <c r="M113" s="19">
        <v>0</v>
      </c>
    </row>
    <row r="114" spans="1:13" ht="11.25" customHeight="1" hidden="1">
      <c r="A114" s="20"/>
      <c r="B114" s="7"/>
      <c r="C114" s="66" t="s">
        <v>29</v>
      </c>
      <c r="D114" s="66"/>
      <c r="E114" s="66"/>
      <c r="F114" s="66"/>
      <c r="G114" s="66"/>
      <c r="H114" s="66"/>
      <c r="I114" s="24"/>
      <c r="J114" s="25"/>
      <c r="K114" s="26"/>
      <c r="L114" s="50"/>
      <c r="M114" s="15"/>
    </row>
    <row r="115" spans="1:13" ht="11.25" customHeight="1" hidden="1">
      <c r="A115" s="16"/>
      <c r="B115" s="57" t="s">
        <v>109</v>
      </c>
      <c r="C115" s="57"/>
      <c r="D115" s="57"/>
      <c r="E115" s="57"/>
      <c r="F115" s="57"/>
      <c r="G115" s="57"/>
      <c r="H115" s="57"/>
      <c r="I115" s="64">
        <v>461</v>
      </c>
      <c r="J115" s="64"/>
      <c r="K115" s="23">
        <v>540</v>
      </c>
      <c r="L115" s="35">
        <v>0</v>
      </c>
      <c r="M115" s="19">
        <v>0</v>
      </c>
    </row>
    <row r="116" spans="1:13" ht="11.25" customHeight="1" hidden="1">
      <c r="A116" s="16"/>
      <c r="B116" s="57" t="s">
        <v>110</v>
      </c>
      <c r="C116" s="57"/>
      <c r="D116" s="57"/>
      <c r="E116" s="57"/>
      <c r="F116" s="57"/>
      <c r="G116" s="57"/>
      <c r="H116" s="57"/>
      <c r="I116" s="64">
        <v>462</v>
      </c>
      <c r="J116" s="64"/>
      <c r="K116" s="23">
        <v>640</v>
      </c>
      <c r="L116" s="48">
        <v>0</v>
      </c>
      <c r="M116" s="19">
        <v>0</v>
      </c>
    </row>
    <row r="117" spans="1:13" ht="11.25" customHeight="1" hidden="1">
      <c r="A117" s="65" t="s">
        <v>111</v>
      </c>
      <c r="B117" s="65"/>
      <c r="C117" s="65"/>
      <c r="D117" s="65"/>
      <c r="E117" s="65"/>
      <c r="F117" s="65"/>
      <c r="G117" s="65"/>
      <c r="H117" s="65"/>
      <c r="I117" s="64">
        <v>470</v>
      </c>
      <c r="J117" s="64"/>
      <c r="K117" s="27"/>
      <c r="L117" s="48">
        <v>0</v>
      </c>
      <c r="M117" s="19">
        <v>0</v>
      </c>
    </row>
    <row r="118" spans="1:13" ht="11.25" customHeight="1" hidden="1">
      <c r="A118" s="20"/>
      <c r="B118" s="7"/>
      <c r="C118" s="66" t="s">
        <v>29</v>
      </c>
      <c r="D118" s="66"/>
      <c r="E118" s="66"/>
      <c r="F118" s="66"/>
      <c r="G118" s="66"/>
      <c r="H118" s="66"/>
      <c r="I118" s="24"/>
      <c r="J118" s="25"/>
      <c r="K118" s="26"/>
      <c r="L118" s="50"/>
      <c r="M118" s="15"/>
    </row>
    <row r="119" spans="1:13" ht="11.25" customHeight="1" hidden="1">
      <c r="A119" s="16"/>
      <c r="B119" s="57" t="s">
        <v>112</v>
      </c>
      <c r="C119" s="57"/>
      <c r="D119" s="57"/>
      <c r="E119" s="57"/>
      <c r="F119" s="57"/>
      <c r="G119" s="57"/>
      <c r="H119" s="57"/>
      <c r="I119" s="64">
        <v>471</v>
      </c>
      <c r="J119" s="64"/>
      <c r="K119" s="23">
        <v>550</v>
      </c>
      <c r="L119" s="35">
        <v>0</v>
      </c>
      <c r="M119" s="19">
        <v>0</v>
      </c>
    </row>
    <row r="120" spans="1:13" ht="11.25" customHeight="1" hidden="1">
      <c r="A120" s="16"/>
      <c r="B120" s="57" t="s">
        <v>113</v>
      </c>
      <c r="C120" s="57"/>
      <c r="D120" s="57"/>
      <c r="E120" s="57"/>
      <c r="F120" s="57"/>
      <c r="G120" s="57"/>
      <c r="H120" s="57"/>
      <c r="I120" s="64">
        <v>472</v>
      </c>
      <c r="J120" s="64"/>
      <c r="K120" s="23">
        <v>650</v>
      </c>
      <c r="L120" s="48">
        <v>0</v>
      </c>
      <c r="M120" s="19">
        <v>0</v>
      </c>
    </row>
    <row r="121" spans="1:13" ht="21.75" customHeight="1" hidden="1">
      <c r="A121" s="65" t="s">
        <v>114</v>
      </c>
      <c r="B121" s="65"/>
      <c r="C121" s="65"/>
      <c r="D121" s="65"/>
      <c r="E121" s="65"/>
      <c r="F121" s="65"/>
      <c r="G121" s="65"/>
      <c r="H121" s="65"/>
      <c r="I121" s="64">
        <v>480</v>
      </c>
      <c r="J121" s="64"/>
      <c r="K121" s="27"/>
      <c r="L121" s="48">
        <v>0</v>
      </c>
      <c r="M121" s="19">
        <v>0</v>
      </c>
    </row>
    <row r="122" spans="1:13" ht="11.25" customHeight="1" hidden="1">
      <c r="A122" s="20"/>
      <c r="B122" s="7"/>
      <c r="C122" s="66" t="s">
        <v>29</v>
      </c>
      <c r="D122" s="66"/>
      <c r="E122" s="66"/>
      <c r="F122" s="66"/>
      <c r="G122" s="66"/>
      <c r="H122" s="66"/>
      <c r="I122" s="24"/>
      <c r="J122" s="25"/>
      <c r="K122" s="26"/>
      <c r="L122" s="50"/>
      <c r="M122" s="15"/>
    </row>
    <row r="123" spans="1:13" ht="11.25" customHeight="1" hidden="1">
      <c r="A123" s="16"/>
      <c r="B123" s="57" t="s">
        <v>115</v>
      </c>
      <c r="C123" s="57"/>
      <c r="D123" s="57"/>
      <c r="E123" s="57"/>
      <c r="F123" s="57"/>
      <c r="G123" s="57"/>
      <c r="H123" s="57"/>
      <c r="I123" s="64">
        <v>481</v>
      </c>
      <c r="J123" s="64"/>
      <c r="K123" s="23">
        <v>560</v>
      </c>
      <c r="L123" s="35">
        <v>0</v>
      </c>
      <c r="M123" s="19">
        <v>0</v>
      </c>
    </row>
    <row r="124" spans="1:13" ht="11.25" customHeight="1" hidden="1">
      <c r="A124" s="16"/>
      <c r="B124" s="57" t="s">
        <v>116</v>
      </c>
      <c r="C124" s="57"/>
      <c r="D124" s="57"/>
      <c r="E124" s="57"/>
      <c r="F124" s="57"/>
      <c r="G124" s="57"/>
      <c r="H124" s="57"/>
      <c r="I124" s="64">
        <v>482</v>
      </c>
      <c r="J124" s="64"/>
      <c r="K124" s="23">
        <v>660</v>
      </c>
      <c r="L124" s="48">
        <v>0</v>
      </c>
      <c r="M124" s="19">
        <v>0</v>
      </c>
    </row>
    <row r="125" spans="1:13" ht="11.25" customHeight="1" hidden="1">
      <c r="A125" s="67" t="s">
        <v>117</v>
      </c>
      <c r="B125" s="67"/>
      <c r="C125" s="67"/>
      <c r="D125" s="67"/>
      <c r="E125" s="67"/>
      <c r="F125" s="67"/>
      <c r="G125" s="67"/>
      <c r="H125" s="67"/>
      <c r="I125" s="64">
        <v>510</v>
      </c>
      <c r="J125" s="64"/>
      <c r="K125" s="68"/>
      <c r="L125" s="51"/>
      <c r="M125" s="15"/>
    </row>
    <row r="126" spans="1:13" ht="11.25" hidden="1">
      <c r="A126" s="69" t="s">
        <v>118</v>
      </c>
      <c r="B126" s="69"/>
      <c r="C126" s="69"/>
      <c r="D126" s="69"/>
      <c r="E126" s="69"/>
      <c r="F126" s="69"/>
      <c r="G126" s="69"/>
      <c r="H126" s="69"/>
      <c r="I126" s="64"/>
      <c r="J126" s="64"/>
      <c r="K126" s="68"/>
      <c r="L126" s="35">
        <v>0</v>
      </c>
      <c r="M126" s="19">
        <v>0</v>
      </c>
    </row>
    <row r="127" spans="1:13" ht="21.75" customHeight="1" hidden="1">
      <c r="A127" s="65" t="s">
        <v>119</v>
      </c>
      <c r="B127" s="65"/>
      <c r="C127" s="65"/>
      <c r="D127" s="65"/>
      <c r="E127" s="65"/>
      <c r="F127" s="65"/>
      <c r="G127" s="65"/>
      <c r="H127" s="65"/>
      <c r="I127" s="64">
        <v>520</v>
      </c>
      <c r="J127" s="64"/>
      <c r="K127" s="27"/>
      <c r="L127" s="48">
        <v>0</v>
      </c>
      <c r="M127" s="19">
        <v>0</v>
      </c>
    </row>
    <row r="128" spans="1:13" ht="11.25" customHeight="1" hidden="1">
      <c r="A128" s="20"/>
      <c r="B128" s="7"/>
      <c r="C128" s="66" t="s">
        <v>29</v>
      </c>
      <c r="D128" s="66"/>
      <c r="E128" s="66"/>
      <c r="F128" s="66"/>
      <c r="G128" s="66"/>
      <c r="H128" s="66"/>
      <c r="I128" s="24"/>
      <c r="J128" s="25"/>
      <c r="K128" s="26"/>
      <c r="L128" s="50"/>
      <c r="M128" s="15"/>
    </row>
    <row r="129" spans="1:13" ht="21.75" customHeight="1" hidden="1">
      <c r="A129" s="16"/>
      <c r="B129" s="57" t="s">
        <v>120</v>
      </c>
      <c r="C129" s="57"/>
      <c r="D129" s="57"/>
      <c r="E129" s="57"/>
      <c r="F129" s="57"/>
      <c r="G129" s="57"/>
      <c r="H129" s="57"/>
      <c r="I129" s="64">
        <v>521</v>
      </c>
      <c r="J129" s="64"/>
      <c r="K129" s="23">
        <v>710</v>
      </c>
      <c r="L129" s="35">
        <v>0</v>
      </c>
      <c r="M129" s="19">
        <v>0</v>
      </c>
    </row>
    <row r="130" spans="1:13" ht="21.75" customHeight="1" hidden="1">
      <c r="A130" s="16"/>
      <c r="B130" s="57" t="s">
        <v>121</v>
      </c>
      <c r="C130" s="57"/>
      <c r="D130" s="57"/>
      <c r="E130" s="57"/>
      <c r="F130" s="57"/>
      <c r="G130" s="57"/>
      <c r="H130" s="57"/>
      <c r="I130" s="64">
        <v>522</v>
      </c>
      <c r="J130" s="64"/>
      <c r="K130" s="23">
        <v>810</v>
      </c>
      <c r="L130" s="48">
        <v>0</v>
      </c>
      <c r="M130" s="19">
        <v>0</v>
      </c>
    </row>
    <row r="131" spans="1:13" ht="21.75" customHeight="1" hidden="1">
      <c r="A131" s="65" t="s">
        <v>122</v>
      </c>
      <c r="B131" s="65"/>
      <c r="C131" s="65"/>
      <c r="D131" s="65"/>
      <c r="E131" s="65"/>
      <c r="F131" s="65"/>
      <c r="G131" s="65"/>
      <c r="H131" s="65"/>
      <c r="I131" s="64">
        <v>530</v>
      </c>
      <c r="J131" s="64"/>
      <c r="K131" s="27"/>
      <c r="L131" s="48">
        <v>0</v>
      </c>
      <c r="M131" s="19">
        <v>0</v>
      </c>
    </row>
    <row r="132" spans="1:13" ht="11.25" customHeight="1" hidden="1">
      <c r="A132" s="20"/>
      <c r="B132" s="7"/>
      <c r="C132" s="66" t="s">
        <v>29</v>
      </c>
      <c r="D132" s="66"/>
      <c r="E132" s="66"/>
      <c r="F132" s="66"/>
      <c r="G132" s="66"/>
      <c r="H132" s="66"/>
      <c r="I132" s="24"/>
      <c r="J132" s="25"/>
      <c r="K132" s="26"/>
      <c r="L132" s="50"/>
      <c r="M132" s="15"/>
    </row>
    <row r="133" spans="1:13" ht="11.25" customHeight="1" hidden="1">
      <c r="A133" s="16"/>
      <c r="B133" s="57" t="s">
        <v>123</v>
      </c>
      <c r="C133" s="57"/>
      <c r="D133" s="57"/>
      <c r="E133" s="57"/>
      <c r="F133" s="57"/>
      <c r="G133" s="57"/>
      <c r="H133" s="57"/>
      <c r="I133" s="64">
        <v>531</v>
      </c>
      <c r="J133" s="64"/>
      <c r="K133" s="23">
        <v>720</v>
      </c>
      <c r="L133" s="35">
        <v>0</v>
      </c>
      <c r="M133" s="19">
        <v>0</v>
      </c>
    </row>
    <row r="134" spans="1:13" ht="11.25" customHeight="1" hidden="1">
      <c r="A134" s="16"/>
      <c r="B134" s="57" t="s">
        <v>124</v>
      </c>
      <c r="C134" s="57"/>
      <c r="D134" s="57"/>
      <c r="E134" s="57"/>
      <c r="F134" s="57"/>
      <c r="G134" s="57"/>
      <c r="H134" s="57"/>
      <c r="I134" s="64">
        <v>532</v>
      </c>
      <c r="J134" s="64"/>
      <c r="K134" s="23">
        <v>820</v>
      </c>
      <c r="L134" s="48">
        <v>0</v>
      </c>
      <c r="M134" s="19">
        <v>0</v>
      </c>
    </row>
    <row r="135" spans="1:13" ht="11.25" customHeight="1" hidden="1">
      <c r="A135" s="65" t="s">
        <v>125</v>
      </c>
      <c r="B135" s="65"/>
      <c r="C135" s="65"/>
      <c r="D135" s="65"/>
      <c r="E135" s="65"/>
      <c r="F135" s="65"/>
      <c r="G135" s="65"/>
      <c r="H135" s="65"/>
      <c r="I135" s="64">
        <v>540</v>
      </c>
      <c r="J135" s="64"/>
      <c r="K135" s="27"/>
      <c r="L135" s="48">
        <v>0</v>
      </c>
      <c r="M135" s="19">
        <v>0</v>
      </c>
    </row>
    <row r="136" spans="1:13" ht="11.25" customHeight="1" hidden="1">
      <c r="A136" s="20"/>
      <c r="B136" s="7"/>
      <c r="C136" s="66" t="s">
        <v>29</v>
      </c>
      <c r="D136" s="66"/>
      <c r="E136" s="66"/>
      <c r="F136" s="66"/>
      <c r="G136" s="66"/>
      <c r="H136" s="66"/>
      <c r="I136" s="24"/>
      <c r="J136" s="25"/>
      <c r="K136" s="26"/>
      <c r="L136" s="50"/>
      <c r="M136" s="15"/>
    </row>
    <row r="137" spans="1:13" ht="11.25" customHeight="1" hidden="1">
      <c r="A137" s="16"/>
      <c r="B137" s="57" t="s">
        <v>126</v>
      </c>
      <c r="C137" s="57"/>
      <c r="D137" s="57"/>
      <c r="E137" s="57"/>
      <c r="F137" s="57"/>
      <c r="G137" s="57"/>
      <c r="H137" s="57"/>
      <c r="I137" s="64">
        <v>541</v>
      </c>
      <c r="J137" s="64"/>
      <c r="K137" s="23">
        <v>730</v>
      </c>
      <c r="L137" s="35">
        <v>0</v>
      </c>
      <c r="M137" s="19">
        <v>0</v>
      </c>
    </row>
    <row r="138" spans="1:13" ht="11.25" customHeight="1" thickBot="1">
      <c r="A138" s="16"/>
      <c r="B138" s="57" t="s">
        <v>127</v>
      </c>
      <c r="C138" s="57"/>
      <c r="D138" s="57"/>
      <c r="E138" s="57"/>
      <c r="F138" s="57"/>
      <c r="G138" s="57"/>
      <c r="H138" s="57"/>
      <c r="I138" s="58">
        <v>542</v>
      </c>
      <c r="J138" s="58"/>
      <c r="K138" s="28">
        <v>830</v>
      </c>
      <c r="L138" s="52">
        <v>0</v>
      </c>
      <c r="M138" s="29">
        <v>0</v>
      </c>
    </row>
    <row r="139" s="1" customFormat="1" ht="17.25" customHeight="1"/>
    <row r="140" spans="3:11" ht="12">
      <c r="C140" s="30" t="s">
        <v>128</v>
      </c>
      <c r="G140" s="86" t="s">
        <v>138</v>
      </c>
      <c r="H140" s="86"/>
      <c r="I140" s="86"/>
      <c r="J140" s="86"/>
      <c r="K140" s="86"/>
    </row>
    <row r="141" s="1" customFormat="1" ht="17.25" customHeight="1"/>
    <row r="142" spans="3:11" s="1" customFormat="1" ht="27" customHeight="1">
      <c r="C142" s="63" t="s">
        <v>134</v>
      </c>
      <c r="D142" s="63"/>
      <c r="G142" s="86" t="s">
        <v>133</v>
      </c>
      <c r="H142" s="86"/>
      <c r="I142" s="86"/>
      <c r="J142" s="86"/>
      <c r="K142" s="86"/>
    </row>
    <row r="144" spans="3:11" s="1" customFormat="1" ht="18" customHeight="1">
      <c r="C144" s="30" t="s">
        <v>129</v>
      </c>
      <c r="E144" s="31"/>
      <c r="F144" s="31"/>
      <c r="H144" s="33" t="s">
        <v>136</v>
      </c>
      <c r="I144" s="31"/>
      <c r="J144" s="31"/>
      <c r="K144" s="31"/>
    </row>
    <row r="145" spans="5:11" ht="11.25">
      <c r="E145" s="62" t="s">
        <v>130</v>
      </c>
      <c r="F145" s="62"/>
      <c r="H145" s="62" t="s">
        <v>131</v>
      </c>
      <c r="I145" s="62"/>
      <c r="J145" s="62"/>
      <c r="K145" s="62"/>
    </row>
    <row r="146" spans="3:4" ht="12" customHeight="1">
      <c r="C146" s="61"/>
      <c r="D146" s="61"/>
    </row>
  </sheetData>
  <sheetProtection/>
  <mergeCells count="253">
    <mergeCell ref="A6:E6"/>
    <mergeCell ref="F6:K6"/>
    <mergeCell ref="C2:K2"/>
    <mergeCell ref="F3:K3"/>
    <mergeCell ref="A4:E5"/>
    <mergeCell ref="F5:K5"/>
    <mergeCell ref="B10:H10"/>
    <mergeCell ref="I10:J10"/>
    <mergeCell ref="A11:H11"/>
    <mergeCell ref="I11:J11"/>
    <mergeCell ref="A12:H12"/>
    <mergeCell ref="I12:J13"/>
    <mergeCell ref="K12:K13"/>
    <mergeCell ref="A13:H13"/>
    <mergeCell ref="A14:H14"/>
    <mergeCell ref="I14:J14"/>
    <mergeCell ref="A15:H15"/>
    <mergeCell ref="I15:J15"/>
    <mergeCell ref="A16:H16"/>
    <mergeCell ref="I16:J16"/>
    <mergeCell ref="A17:H17"/>
    <mergeCell ref="I17:J17"/>
    <mergeCell ref="C19:H19"/>
    <mergeCell ref="I20:J20"/>
    <mergeCell ref="A18:H18"/>
    <mergeCell ref="I18:J18"/>
    <mergeCell ref="B20:H20"/>
    <mergeCell ref="B22:H22"/>
    <mergeCell ref="I22:J22"/>
    <mergeCell ref="B21:H21"/>
    <mergeCell ref="I21:J21"/>
    <mergeCell ref="A23:H23"/>
    <mergeCell ref="I23:J23"/>
    <mergeCell ref="A24:H24"/>
    <mergeCell ref="I24:J24"/>
    <mergeCell ref="C25:H25"/>
    <mergeCell ref="B26:H26"/>
    <mergeCell ref="I26:J26"/>
    <mergeCell ref="B27:H27"/>
    <mergeCell ref="I27:J27"/>
    <mergeCell ref="B28:H28"/>
    <mergeCell ref="I28:J28"/>
    <mergeCell ref="A29:H29"/>
    <mergeCell ref="I29:J29"/>
    <mergeCell ref="A30:H30"/>
    <mergeCell ref="I30:J30"/>
    <mergeCell ref="A33:H33"/>
    <mergeCell ref="I33:J33"/>
    <mergeCell ref="A31:H31"/>
    <mergeCell ref="I31:J32"/>
    <mergeCell ref="K31:K32"/>
    <mergeCell ref="A32:H32"/>
    <mergeCell ref="B36:H36"/>
    <mergeCell ref="I36:J36"/>
    <mergeCell ref="B37:H37"/>
    <mergeCell ref="I37:J37"/>
    <mergeCell ref="C34:H34"/>
    <mergeCell ref="B35:H35"/>
    <mergeCell ref="I35:J35"/>
    <mergeCell ref="C39:H39"/>
    <mergeCell ref="B40:H40"/>
    <mergeCell ref="I40:J40"/>
    <mergeCell ref="A38:H38"/>
    <mergeCell ref="I38:J38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H46"/>
    <mergeCell ref="I46:J46"/>
    <mergeCell ref="C55:H55"/>
    <mergeCell ref="B52:H52"/>
    <mergeCell ref="C51:H51"/>
    <mergeCell ref="C47:H47"/>
    <mergeCell ref="B48:H48"/>
    <mergeCell ref="I48:J48"/>
    <mergeCell ref="A50:H50"/>
    <mergeCell ref="I50:J50"/>
    <mergeCell ref="I52:J52"/>
    <mergeCell ref="B53:H53"/>
    <mergeCell ref="I53:J53"/>
    <mergeCell ref="B49:H49"/>
    <mergeCell ref="I49:J49"/>
    <mergeCell ref="B56:H56"/>
    <mergeCell ref="I56:J56"/>
    <mergeCell ref="A54:H54"/>
    <mergeCell ref="I54:J54"/>
    <mergeCell ref="B62:H62"/>
    <mergeCell ref="I62:J62"/>
    <mergeCell ref="B58:H58"/>
    <mergeCell ref="I58:J58"/>
    <mergeCell ref="B57:H57"/>
    <mergeCell ref="I57:J57"/>
    <mergeCell ref="A59:H59"/>
    <mergeCell ref="I59:J59"/>
    <mergeCell ref="C60:H60"/>
    <mergeCell ref="B61:H61"/>
    <mergeCell ref="I61:J61"/>
    <mergeCell ref="B63:H63"/>
    <mergeCell ref="B67:H67"/>
    <mergeCell ref="I67:J67"/>
    <mergeCell ref="I63:J63"/>
    <mergeCell ref="A64:H64"/>
    <mergeCell ref="I64:J64"/>
    <mergeCell ref="B66:H66"/>
    <mergeCell ref="I66:J66"/>
    <mergeCell ref="C65:H65"/>
    <mergeCell ref="K71:K72"/>
    <mergeCell ref="A72:H72"/>
    <mergeCell ref="B68:H68"/>
    <mergeCell ref="I68:J68"/>
    <mergeCell ref="A70:H70"/>
    <mergeCell ref="I70:J70"/>
    <mergeCell ref="A69:H69"/>
    <mergeCell ref="I69:J69"/>
    <mergeCell ref="B74:H74"/>
    <mergeCell ref="I74:J74"/>
    <mergeCell ref="B73:H73"/>
    <mergeCell ref="I73:J73"/>
    <mergeCell ref="A71:H71"/>
    <mergeCell ref="I71:J72"/>
    <mergeCell ref="A77:H77"/>
    <mergeCell ref="I77:J77"/>
    <mergeCell ref="A75:H75"/>
    <mergeCell ref="I75:J76"/>
    <mergeCell ref="K75:K76"/>
    <mergeCell ref="A76:H76"/>
    <mergeCell ref="I80:J80"/>
    <mergeCell ref="A81:H81"/>
    <mergeCell ref="I81:J81"/>
    <mergeCell ref="B80:H80"/>
    <mergeCell ref="C78:H78"/>
    <mergeCell ref="B79:H79"/>
    <mergeCell ref="I79:J79"/>
    <mergeCell ref="A85:H85"/>
    <mergeCell ref="I85:J85"/>
    <mergeCell ref="I84:J84"/>
    <mergeCell ref="C86:H86"/>
    <mergeCell ref="B84:H84"/>
    <mergeCell ref="C82:H82"/>
    <mergeCell ref="B83:H83"/>
    <mergeCell ref="I83:J83"/>
    <mergeCell ref="A89:H89"/>
    <mergeCell ref="I89:J89"/>
    <mergeCell ref="B88:H88"/>
    <mergeCell ref="I88:J88"/>
    <mergeCell ref="B87:H87"/>
    <mergeCell ref="C90:H90"/>
    <mergeCell ref="I87:J87"/>
    <mergeCell ref="B91:H91"/>
    <mergeCell ref="I91:J91"/>
    <mergeCell ref="B92:H92"/>
    <mergeCell ref="I92:J92"/>
    <mergeCell ref="C94:H94"/>
    <mergeCell ref="B95:H95"/>
    <mergeCell ref="I95:J95"/>
    <mergeCell ref="A93:H93"/>
    <mergeCell ref="I93:J93"/>
    <mergeCell ref="B96:H96"/>
    <mergeCell ref="I96:J96"/>
    <mergeCell ref="A97:H97"/>
    <mergeCell ref="I97:J98"/>
    <mergeCell ref="K97:K98"/>
    <mergeCell ref="A98:H98"/>
    <mergeCell ref="A99:H99"/>
    <mergeCell ref="I99:J100"/>
    <mergeCell ref="K99:K100"/>
    <mergeCell ref="A100:H100"/>
    <mergeCell ref="C102:H102"/>
    <mergeCell ref="A101:H101"/>
    <mergeCell ref="I101:J101"/>
    <mergeCell ref="A105:H105"/>
    <mergeCell ref="I105:J105"/>
    <mergeCell ref="B104:H104"/>
    <mergeCell ref="I104:J104"/>
    <mergeCell ref="I103:J103"/>
    <mergeCell ref="B103:H103"/>
    <mergeCell ref="C106:H106"/>
    <mergeCell ref="B107:H107"/>
    <mergeCell ref="I107:J107"/>
    <mergeCell ref="B108:H108"/>
    <mergeCell ref="B112:H112"/>
    <mergeCell ref="I112:J112"/>
    <mergeCell ref="I108:J108"/>
    <mergeCell ref="B111:H111"/>
    <mergeCell ref="I111:J111"/>
    <mergeCell ref="A109:H109"/>
    <mergeCell ref="I109:J109"/>
    <mergeCell ref="C110:H110"/>
    <mergeCell ref="C114:H114"/>
    <mergeCell ref="B115:H115"/>
    <mergeCell ref="I115:J115"/>
    <mergeCell ref="B116:H116"/>
    <mergeCell ref="I116:J116"/>
    <mergeCell ref="A113:H113"/>
    <mergeCell ref="I113:J113"/>
    <mergeCell ref="A117:H117"/>
    <mergeCell ref="I117:J117"/>
    <mergeCell ref="C118:H118"/>
    <mergeCell ref="I124:J124"/>
    <mergeCell ref="A121:H121"/>
    <mergeCell ref="I121:J121"/>
    <mergeCell ref="B120:H120"/>
    <mergeCell ref="I120:J120"/>
    <mergeCell ref="C122:H122"/>
    <mergeCell ref="B123:H123"/>
    <mergeCell ref="I123:J123"/>
    <mergeCell ref="B124:H124"/>
    <mergeCell ref="B119:H119"/>
    <mergeCell ref="I119:J119"/>
    <mergeCell ref="A127:H127"/>
    <mergeCell ref="I127:J127"/>
    <mergeCell ref="A125:H125"/>
    <mergeCell ref="I125:J126"/>
    <mergeCell ref="K125:K126"/>
    <mergeCell ref="A126:H126"/>
    <mergeCell ref="I130:J130"/>
    <mergeCell ref="A131:H131"/>
    <mergeCell ref="I131:J131"/>
    <mergeCell ref="B130:H130"/>
    <mergeCell ref="C128:H128"/>
    <mergeCell ref="B129:H129"/>
    <mergeCell ref="I129:J129"/>
    <mergeCell ref="A135:H135"/>
    <mergeCell ref="I135:J135"/>
    <mergeCell ref="I134:J134"/>
    <mergeCell ref="C136:H136"/>
    <mergeCell ref="B134:H134"/>
    <mergeCell ref="C132:H132"/>
    <mergeCell ref="B133:H133"/>
    <mergeCell ref="I133:J133"/>
    <mergeCell ref="C146:D146"/>
    <mergeCell ref="G140:K140"/>
    <mergeCell ref="G142:K142"/>
    <mergeCell ref="E145:F145"/>
    <mergeCell ref="H145:K145"/>
    <mergeCell ref="C142:D142"/>
    <mergeCell ref="B138:H138"/>
    <mergeCell ref="I138:J138"/>
    <mergeCell ref="M39:M40"/>
    <mergeCell ref="M71:M72"/>
    <mergeCell ref="M47:M48"/>
    <mergeCell ref="M51:M52"/>
    <mergeCell ref="M55:M56"/>
    <mergeCell ref="M60:M61"/>
    <mergeCell ref="B137:H137"/>
    <mergeCell ref="I137:J137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cp:lastPrinted>2016-01-25T19:02:20Z</cp:lastPrinted>
  <dcterms:created xsi:type="dcterms:W3CDTF">2015-01-27T09:19:23Z</dcterms:created>
  <dcterms:modified xsi:type="dcterms:W3CDTF">2018-03-22T15:50:27Z</dcterms:modified>
  <cp:category/>
  <cp:version/>
  <cp:contentType/>
  <cp:contentStatus/>
  <cp:revision>1</cp:revision>
</cp:coreProperties>
</file>